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2" windowWidth="13416" windowHeight="9516"/>
  </bookViews>
  <sheets>
    <sheet name="podpisane umowy 3.1A" sheetId="3" r:id="rId1"/>
  </sheets>
  <definedNames>
    <definedName name="_xlnm._FilterDatabase" localSheetId="0" hidden="1">'podpisane umowy 3.1A'!$A$2:$G$23</definedName>
  </definedNames>
  <calcPr calcId="145621"/>
</workbook>
</file>

<file path=xl/calcChain.xml><?xml version="1.0" encoding="utf-8"?>
<calcChain xmlns="http://schemas.openxmlformats.org/spreadsheetml/2006/main">
  <c r="G24" i="3" l="1"/>
  <c r="F24" i="3"/>
</calcChain>
</file>

<file path=xl/sharedStrings.xml><?xml version="1.0" encoding="utf-8"?>
<sst xmlns="http://schemas.openxmlformats.org/spreadsheetml/2006/main" count="116" uniqueCount="103">
  <si>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</si>
  <si>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</si>
  <si>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</si>
  <si>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</si>
  <si>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</si>
  <si>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</si>
  <si>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</si>
  <si>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</si>
  <si>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</si>
  <si>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grudniu 2016 konkurs 3.1.A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</si>
  <si>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</si>
  <si>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</si>
  <si>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</si>
  <si>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</si>
  <si>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</si>
  <si>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</si>
  <si>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</si>
  <si>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</si>
  <si>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</si>
  <si>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</si>
  <si>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</si>
  <si>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</si>
  <si>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</si>
  <si>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</si>
  <si>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</si>
  <si>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</si>
  <si>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</si>
  <si>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</si>
  <si>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</si>
  <si>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</si>
  <si>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RPDS.03.01.00-02-0098/16-00</t>
  </si>
  <si>
    <t>RPDS.03.01.00-02-0025/16-00</t>
  </si>
  <si>
    <t>RPDS.03.01.00-02-0108/16-00</t>
  </si>
  <si>
    <t>RPDS.03.01.00-02-0082/16-00</t>
  </si>
  <si>
    <t>RPDS.03.01.00-02-0090/16-00</t>
  </si>
  <si>
    <t>RPDS.03.01.00-02-0006/16-00</t>
  </si>
  <si>
    <t>RPDS.03.01.00-02-0100/16-00</t>
  </si>
  <si>
    <t>RPDS.03.01.00-02-0029/16-00</t>
  </si>
  <si>
    <t>RPDS.03.01.00-02-0024/16-00</t>
  </si>
  <si>
    <t>RPDS.03.01.00-02-0057/16-00</t>
  </si>
  <si>
    <t>RPDS.03.01.00-02-0009/16-00</t>
  </si>
  <si>
    <t>RPDS.03.01.00-02-0085/16-00</t>
  </si>
  <si>
    <t>RPDS.03.01.00-02-0084/16-00</t>
  </si>
  <si>
    <t>RPDS.03.01.00-02-0037/16-00</t>
  </si>
  <si>
    <t>01-12-2016</t>
  </si>
  <si>
    <t>06-12-2016</t>
  </si>
  <si>
    <t xml:space="preserve">07-12-2016 </t>
  </si>
  <si>
    <t>13-12-2016</t>
  </si>
  <si>
    <t>14-12-2016</t>
  </si>
  <si>
    <t>15-12-2016</t>
  </si>
  <si>
    <t>19-12-2016</t>
  </si>
  <si>
    <t>21-12-2016</t>
  </si>
  <si>
    <t xml:space="preserve">22-12-2016 r. </t>
  </si>
  <si>
    <t xml:space="preserve">27-12-2016 r. </t>
  </si>
  <si>
    <t>Gmina Olszyna</t>
  </si>
  <si>
    <t>TRIUMPHUS Sp. z o. o.</t>
  </si>
  <si>
    <t>Powiat Jaworski</t>
  </si>
  <si>
    <t xml:space="preserve">
PRZEDSIĘBIORSTWO WIELOBRANŻOWE "WOLAR" Spółką z ograniczoną odpowiedzialnością 
</t>
  </si>
  <si>
    <t>Stara Kamienica</t>
  </si>
  <si>
    <t>FFKP Wschód Sp. z o.o.</t>
  </si>
  <si>
    <t>TBVF Sp. z o.o.</t>
  </si>
  <si>
    <t>Fizjopodologia Paulina Kubot-Wojtasińska</t>
  </si>
  <si>
    <t>Energialine Sp. z o.o.</t>
  </si>
  <si>
    <t>Gmina Głuszyca</t>
  </si>
  <si>
    <t>Uniwersytet Przyrodniczy we Wrocławiu</t>
  </si>
  <si>
    <t xml:space="preserve">"NETPOL" Spółka z ograniczoną odpowiedzialnością </t>
  </si>
  <si>
    <t>Stara Kamienica Polski Solar Energetyka Odnawialna Sp. z o.o.</t>
  </si>
  <si>
    <t>Olszyna PS Energetyka Odnawialna Sp. z o.o.</t>
  </si>
  <si>
    <t>Gmina Wleń</t>
  </si>
  <si>
    <t>Gminny Zakład Gospodarki Komunalnej w Żórawinie</t>
  </si>
  <si>
    <t>Pama-Stal Sp. z o.o.</t>
  </si>
  <si>
    <t>Gmina Prusice</t>
  </si>
  <si>
    <t>Powiat Wałbrzyski</t>
  </si>
  <si>
    <t>Budowa mikroinstalacji fotowoltaicznych na terenie Gminy Olszyna</t>
  </si>
  <si>
    <t>Uruchomienie produkcji energii elektrycznej z wykorzystaniem instalacji fotowoltaicznej 40 kW wraz z podłączeniem do sieci</t>
  </si>
  <si>
    <t>Wdrożenie infrastruktury energetycznej w oparciu o odnawialne źródła energii w budynkach DPS na terenie Powiatu Jaworskiego</t>
  </si>
  <si>
    <t>Rozwój mikroinstalacji fotowoltaicznych w przedsiębiorstwie</t>
  </si>
  <si>
    <t>Budowa mikroinstalacji fotowoltaicznych na terenie Gminy Stara Kamienica</t>
  </si>
  <si>
    <t>Budowa instalacji fotowoltaicznej o mocy 630 Kw pod adresem  DZIAŁKI NR 381/15 i 381/16 OBRĘB PONIATOWICE KOLONIA GMINA OLEŚNICA</t>
  </si>
  <si>
    <t>Rozwój działalności firmy TBFV Sp. z o.o. poprzez budowę farmy fotowoltaicznej o mocy 1 MW na obszarze gminy Legnica</t>
  </si>
  <si>
    <t>Dywersyfikacja działalności przedsiębiorstwa Fizjopodologia Paulina Kubot- Wojtasińska poprzez budowę elektrowni słonecznej o mocy 999,75 kWp w gminie Osiecznica</t>
  </si>
  <si>
    <t>Budowa elektrowni fotowoltaicznej o mocy 1980 kW w miejscowości Bierutów wraz z niezbędną infrastrukturą techniczną</t>
  </si>
  <si>
    <t>Eko Głuszyca - tu mieszkam, tu żyję - Montaż instalacji OZE na budynkach szkolnych.</t>
  </si>
  <si>
    <t>Wykonanie instalacji odnawialnych źródeł energii dla obiektu Krytej Pływalni Ul. Chełmońskiego 43a Uniwersytetu Przyrodniczego we Wrocławiu</t>
  </si>
  <si>
    <t>Budowa niezależnej wolnostojącej naziemnej instalacji fotowoltaicznej o mocy wytwórczej do 500kW wraz z niezbędnymi urządzeniami technicznymi na działce 168/2 w obrębie miejscowości Karwiniec, gmina Bierutów</t>
  </si>
  <si>
    <t>Budowa małych instalacji fotowoltaicznych przez Stara Kamienica Polski Solar Energetyka Odnawialna Sp. z o. o. na terenie Gminy Stara Kamienica</t>
  </si>
  <si>
    <t>Budowa małej instalacji fotowoltaicznej przez Olszyna PS Energetyka Odnawialna Sp. z o. o. na terenie Gminy Olszyna</t>
  </si>
  <si>
    <t>Budowa małych instalacji fotowoltaicznych na terenie Gminy Wleń</t>
  </si>
  <si>
    <t>Budowa odnawialnych źródeł energii na potrzeby produkcji wody i oczyszczania ścieków dla mieszkańców Gminy Żórawina</t>
  </si>
  <si>
    <t>Budowa farmy solarnej o mocy 1000 kW w Gminie Gryfów Śląski dla firmy Pama-Stal Sp. z o.o. ze Świętochłowic</t>
  </si>
  <si>
    <t>Budowa farmy solarnej o mocy 700 kW w Gminie Gryfów Śląski dla firmy Pama-Stal Sp. z o.o. ze Świętochłowic</t>
  </si>
  <si>
    <t>Montaż instalacji fotowoltaicznej do wytwarzania energii elektrycznej na potrzeby Gminy Prusice, na działce nr 417/38 obręb Wszemirów</t>
  </si>
  <si>
    <t>Montaż instalacji fotowoltaicznych do wytwarzania energii elektrycznej na potrzeby budynków użyteczności publicznej Gminy Prusice</t>
  </si>
  <si>
    <t>Wykorzystanie OZE w obiektach użyteczności publicznej należących do Powiatu Wałbrzyskiego oraz gmin: Czarny Bór, Walim i Stare Bogaczowice.</t>
  </si>
  <si>
    <t xml:space="preserve">1 266 706,53 </t>
  </si>
  <si>
    <t xml:space="preserve">1 076 700,55 </t>
  </si>
  <si>
    <t>RPDS.03.01.00-02-0003/16-00</t>
  </si>
  <si>
    <t>RPDS.03.01.00-02-0023/16-00</t>
  </si>
  <si>
    <t>RPDS.03.01.00-02-0040/16-00</t>
  </si>
  <si>
    <t>RPDS.03.01.00-02-0033/16-00</t>
  </si>
  <si>
    <t>RPDS.03.01.00-02-0087/16-00</t>
  </si>
  <si>
    <t>RPDS.03.01.00-02-0038/16-00</t>
  </si>
  <si>
    <t>RPDS.03.01.00-02-0072/16-00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</si>
</sst>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</cellStyleXfs>
  <cellXfs count="32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5" fillId="2" borderId="1" xfId="48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5" fillId="0" borderId="1" xfId="48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5" fillId="2" borderId="1" xfId="48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48" applyNumberFormat="1" applyFont="1" applyFill="1" applyBorder="1" applyAlignment="1">
      <alignment horizontal="center" vertical="center" wrapText="1"/>
    </xf>
    <xf numFmtId="0" fontId="25" fillId="0" borderId="1" xfId="48" applyFont="1" applyFill="1" applyBorder="1" applyAlignment="1">
      <alignment horizontal="center" vertical="center" wrapText="1"/>
    </xf>
    <xf numFmtId="49" fontId="25" fillId="2" borderId="1" xfId="48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49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9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23" sqref="C23"/>
    </sheetView>
  </sheetViews>
  <sheetFormatPr defaultColWidth="9" defaultRowHeight="14.4"/>
  <cols>
    <col min="1" max="1" width="4.09765625" style="7" customWidth="1"/>
    <col min="2" max="2" width="28.5" style="5" customWidth="1"/>
    <col min="3" max="3" width="14.69921875" style="6" customWidth="1"/>
    <col min="4" max="4" width="29.69921875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45" customHeight="1">
      <c r="B1" s="14" t="s">
        <v>9</v>
      </c>
      <c r="C1" s="14"/>
      <c r="D1" s="14"/>
      <c r="E1" s="14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4" customFormat="1" ht="44.4" customHeight="1">
      <c r="A3" s="15" t="s">
        <v>7</v>
      </c>
      <c r="B3" s="25" t="s">
        <v>30</v>
      </c>
      <c r="C3" s="26" t="s">
        <v>44</v>
      </c>
      <c r="D3" s="26" t="s">
        <v>54</v>
      </c>
      <c r="E3" s="26" t="s">
        <v>73</v>
      </c>
      <c r="F3" s="19">
        <v>1130125.97</v>
      </c>
      <c r="G3" s="19">
        <v>926607.07</v>
      </c>
      <c r="H3" s="3"/>
    </row>
    <row r="4" spans="1:8" s="4" customFormat="1" ht="69" customHeight="1">
      <c r="A4" s="15" t="s">
        <v>10</v>
      </c>
      <c r="B4" s="25" t="s">
        <v>96</v>
      </c>
      <c r="C4" s="26" t="s">
        <v>44</v>
      </c>
      <c r="D4" s="22" t="s">
        <v>55</v>
      </c>
      <c r="E4" s="23" t="s">
        <v>74</v>
      </c>
      <c r="F4" s="18">
        <v>356700</v>
      </c>
      <c r="G4" s="18">
        <v>167801.4</v>
      </c>
      <c r="H4" s="3"/>
    </row>
    <row r="5" spans="1:8" s="4" customFormat="1" ht="58.8" customHeight="1">
      <c r="A5" s="15" t="s">
        <v>11</v>
      </c>
      <c r="B5" s="25" t="s">
        <v>31</v>
      </c>
      <c r="C5" s="26" t="s">
        <v>45</v>
      </c>
      <c r="D5" s="26" t="s">
        <v>56</v>
      </c>
      <c r="E5" s="27" t="s">
        <v>75</v>
      </c>
      <c r="F5" s="19">
        <v>508500</v>
      </c>
      <c r="G5" s="19">
        <v>432225</v>
      </c>
      <c r="H5" s="3"/>
    </row>
    <row r="6" spans="1:8" s="4" customFormat="1" ht="72">
      <c r="A6" s="15" t="s">
        <v>12</v>
      </c>
      <c r="B6" s="16" t="s">
        <v>32</v>
      </c>
      <c r="C6" s="26" t="s">
        <v>46</v>
      </c>
      <c r="D6" s="16" t="s">
        <v>57</v>
      </c>
      <c r="E6" s="16" t="s">
        <v>76</v>
      </c>
      <c r="F6" s="20">
        <v>817999</v>
      </c>
      <c r="G6" s="20">
        <v>428375.9</v>
      </c>
      <c r="H6" s="3"/>
    </row>
    <row r="7" spans="1:8" s="4" customFormat="1" ht="55.2" customHeight="1">
      <c r="A7" s="15" t="s">
        <v>13</v>
      </c>
      <c r="B7" s="16" t="s">
        <v>33</v>
      </c>
      <c r="C7" s="26" t="s">
        <v>46</v>
      </c>
      <c r="D7" s="16" t="s">
        <v>58</v>
      </c>
      <c r="E7" s="16" t="s">
        <v>77</v>
      </c>
      <c r="F7" s="19">
        <v>713564.75</v>
      </c>
      <c r="G7" s="19">
        <v>606530.04</v>
      </c>
      <c r="H7" s="3"/>
    </row>
    <row r="8" spans="1:8" s="4" customFormat="1" ht="67.8" customHeight="1">
      <c r="A8" s="15" t="s">
        <v>14</v>
      </c>
      <c r="B8" s="16" t="s">
        <v>34</v>
      </c>
      <c r="C8" s="26" t="s">
        <v>46</v>
      </c>
      <c r="D8" s="16" t="s">
        <v>59</v>
      </c>
      <c r="E8" s="16" t="s">
        <v>78</v>
      </c>
      <c r="F8" s="19">
        <v>3415607.9</v>
      </c>
      <c r="G8" s="19">
        <v>1498087.05</v>
      </c>
      <c r="H8" s="3"/>
    </row>
    <row r="9" spans="1:8" s="4" customFormat="1" ht="60.6" customHeight="1">
      <c r="A9" s="15" t="s">
        <v>15</v>
      </c>
      <c r="B9" s="16" t="s">
        <v>35</v>
      </c>
      <c r="C9" s="26" t="s">
        <v>47</v>
      </c>
      <c r="D9" s="16" t="s">
        <v>60</v>
      </c>
      <c r="E9" s="16" t="s">
        <v>79</v>
      </c>
      <c r="F9" s="19">
        <v>7616226.6399999997</v>
      </c>
      <c r="G9" s="19">
        <v>3942048.06</v>
      </c>
      <c r="H9" s="3"/>
    </row>
    <row r="10" spans="1:8" s="4" customFormat="1" ht="67.8" customHeight="1">
      <c r="A10" s="15" t="s">
        <v>16</v>
      </c>
      <c r="B10" s="25" t="s">
        <v>36</v>
      </c>
      <c r="C10" s="17" t="s">
        <v>47</v>
      </c>
      <c r="D10" s="17" t="s">
        <v>61</v>
      </c>
      <c r="E10" s="26" t="s">
        <v>80</v>
      </c>
      <c r="F10" s="19">
        <v>7713367.46</v>
      </c>
      <c r="G10" s="19">
        <v>3964159.22</v>
      </c>
      <c r="H10" s="3"/>
    </row>
    <row r="11" spans="1:8" s="4" customFormat="1" ht="57" customHeight="1">
      <c r="A11" s="15" t="s">
        <v>17</v>
      </c>
      <c r="B11" s="25" t="s">
        <v>37</v>
      </c>
      <c r="C11" s="17" t="s">
        <v>47</v>
      </c>
      <c r="D11" s="22" t="s">
        <v>62</v>
      </c>
      <c r="E11" s="23" t="s">
        <v>81</v>
      </c>
      <c r="F11" s="18">
        <v>16172098.029999999</v>
      </c>
      <c r="G11" s="18">
        <v>9916037.7400000002</v>
      </c>
      <c r="H11" s="3"/>
    </row>
    <row r="12" spans="1:8" s="4" customFormat="1" ht="46.2" customHeight="1">
      <c r="A12" s="15" t="s">
        <v>18</v>
      </c>
      <c r="B12" s="25" t="s">
        <v>38</v>
      </c>
      <c r="C12" s="17" t="s">
        <v>48</v>
      </c>
      <c r="D12" s="26" t="s">
        <v>63</v>
      </c>
      <c r="E12" s="17" t="s">
        <v>82</v>
      </c>
      <c r="F12" s="18">
        <v>497180</v>
      </c>
      <c r="G12" s="18">
        <v>422603</v>
      </c>
      <c r="H12" s="3"/>
    </row>
    <row r="13" spans="1:8" s="4" customFormat="1" ht="75.599999999999994" customHeight="1">
      <c r="A13" s="15" t="s">
        <v>19</v>
      </c>
      <c r="B13" s="25" t="s">
        <v>39</v>
      </c>
      <c r="C13" s="17" t="s">
        <v>48</v>
      </c>
      <c r="D13" s="23" t="s">
        <v>64</v>
      </c>
      <c r="E13" s="23" t="s">
        <v>83</v>
      </c>
      <c r="F13" s="18">
        <v>1153400</v>
      </c>
      <c r="G13" s="18">
        <v>473968.43</v>
      </c>
      <c r="H13" s="3"/>
    </row>
    <row r="14" spans="1:8" s="4" customFormat="1" ht="76.8" customHeight="1">
      <c r="A14" s="15" t="s">
        <v>20</v>
      </c>
      <c r="B14" s="28" t="s">
        <v>40</v>
      </c>
      <c r="C14" s="17" t="s">
        <v>49</v>
      </c>
      <c r="D14" s="16" t="s">
        <v>65</v>
      </c>
      <c r="E14" s="16" t="s">
        <v>84</v>
      </c>
      <c r="F14" s="20">
        <v>2770806.81</v>
      </c>
      <c r="G14" s="20">
        <v>1406805.61</v>
      </c>
      <c r="H14" s="3"/>
    </row>
    <row r="15" spans="1:8" s="4" customFormat="1" ht="66" customHeight="1">
      <c r="A15" s="15" t="s">
        <v>21</v>
      </c>
      <c r="B15" s="28" t="s">
        <v>41</v>
      </c>
      <c r="C15" s="17" t="s">
        <v>49</v>
      </c>
      <c r="D15" s="23" t="s">
        <v>66</v>
      </c>
      <c r="E15" s="23" t="s">
        <v>85</v>
      </c>
      <c r="F15" s="18">
        <v>1431028.74</v>
      </c>
      <c r="G15" s="18">
        <v>486359.1</v>
      </c>
      <c r="H15" s="3"/>
    </row>
    <row r="16" spans="1:8" s="4" customFormat="1" ht="58.8" customHeight="1">
      <c r="A16" s="15" t="s">
        <v>22</v>
      </c>
      <c r="B16" s="28" t="s">
        <v>42</v>
      </c>
      <c r="C16" s="17" t="s">
        <v>49</v>
      </c>
      <c r="D16" s="23" t="s">
        <v>67</v>
      </c>
      <c r="E16" s="23" t="s">
        <v>86</v>
      </c>
      <c r="F16" s="18">
        <v>744398.46</v>
      </c>
      <c r="G16" s="18">
        <v>252009.9</v>
      </c>
      <c r="H16" s="3"/>
    </row>
    <row r="17" spans="1:8" s="4" customFormat="1" ht="58.8" customHeight="1">
      <c r="A17" s="15" t="s">
        <v>23</v>
      </c>
      <c r="B17" s="25" t="s">
        <v>43</v>
      </c>
      <c r="C17" s="17" t="s">
        <v>50</v>
      </c>
      <c r="D17" s="29" t="s">
        <v>68</v>
      </c>
      <c r="E17" s="30" t="s">
        <v>87</v>
      </c>
      <c r="F17" s="21">
        <v>1668917.27</v>
      </c>
      <c r="G17" s="21">
        <v>1378588.88</v>
      </c>
      <c r="H17" s="3"/>
    </row>
    <row r="18" spans="1:8" s="4" customFormat="1" ht="55.2" customHeight="1">
      <c r="A18" s="15" t="s">
        <v>24</v>
      </c>
      <c r="B18" s="16" t="s">
        <v>97</v>
      </c>
      <c r="C18" s="31" t="s">
        <v>51</v>
      </c>
      <c r="D18" s="24" t="s">
        <v>69</v>
      </c>
      <c r="E18" s="16" t="s">
        <v>88</v>
      </c>
      <c r="F18" s="19">
        <v>1280598.49</v>
      </c>
      <c r="G18" s="19">
        <v>843879.99</v>
      </c>
      <c r="H18" s="3"/>
    </row>
    <row r="19" spans="1:8" s="4" customFormat="1" ht="58.2" customHeight="1">
      <c r="A19" s="15" t="s">
        <v>25</v>
      </c>
      <c r="B19" s="16" t="s">
        <v>98</v>
      </c>
      <c r="C19" s="31" t="s">
        <v>51</v>
      </c>
      <c r="D19" s="22" t="s">
        <v>70</v>
      </c>
      <c r="E19" s="23" t="s">
        <v>89</v>
      </c>
      <c r="F19" s="18">
        <v>6678900</v>
      </c>
      <c r="G19" s="18">
        <v>3537723.36</v>
      </c>
      <c r="H19" s="3"/>
    </row>
    <row r="20" spans="1:8" s="4" customFormat="1" ht="52.8" customHeight="1">
      <c r="A20" s="15" t="s">
        <v>26</v>
      </c>
      <c r="B20" s="16" t="s">
        <v>99</v>
      </c>
      <c r="C20" s="31" t="s">
        <v>51</v>
      </c>
      <c r="D20" s="22" t="s">
        <v>70</v>
      </c>
      <c r="E20" s="23" t="s">
        <v>90</v>
      </c>
      <c r="F20" s="18">
        <v>4693680.01</v>
      </c>
      <c r="G20" s="18">
        <v>2410333.2400000002</v>
      </c>
      <c r="H20" s="3"/>
    </row>
    <row r="21" spans="1:8" s="4" customFormat="1" ht="73.8" customHeight="1">
      <c r="A21" s="15" t="s">
        <v>27</v>
      </c>
      <c r="B21" s="16" t="s">
        <v>100</v>
      </c>
      <c r="C21" s="31" t="s">
        <v>52</v>
      </c>
      <c r="D21" s="24" t="s">
        <v>71</v>
      </c>
      <c r="E21" s="16" t="s">
        <v>91</v>
      </c>
      <c r="F21" s="18">
        <v>2155883</v>
      </c>
      <c r="G21" s="18">
        <v>784803.5</v>
      </c>
      <c r="H21" s="3"/>
    </row>
    <row r="22" spans="1:8" s="4" customFormat="1" ht="66.599999999999994" customHeight="1">
      <c r="A22" s="15" t="s">
        <v>28</v>
      </c>
      <c r="B22" s="16" t="s">
        <v>101</v>
      </c>
      <c r="C22" s="31" t="s">
        <v>52</v>
      </c>
      <c r="D22" s="24" t="s">
        <v>71</v>
      </c>
      <c r="E22" s="16" t="s">
        <v>92</v>
      </c>
      <c r="F22" s="19" t="s">
        <v>94</v>
      </c>
      <c r="G22" s="19" t="s">
        <v>95</v>
      </c>
      <c r="H22" s="3"/>
    </row>
    <row r="23" spans="1:8" s="4" customFormat="1" ht="61.8" customHeight="1">
      <c r="A23" s="15" t="s">
        <v>29</v>
      </c>
      <c r="B23" s="16" t="s">
        <v>102</v>
      </c>
      <c r="C23" s="31" t="s">
        <v>53</v>
      </c>
      <c r="D23" s="23" t="s">
        <v>72</v>
      </c>
      <c r="E23" s="23" t="s">
        <v>93</v>
      </c>
      <c r="F23" s="18">
        <v>3938329.31</v>
      </c>
      <c r="G23" s="18">
        <v>3168462.58</v>
      </c>
      <c r="H23" s="3"/>
    </row>
    <row r="24" spans="1:8" ht="31.2" customHeight="1">
      <c r="B24" s="11"/>
      <c r="E24" s="12" t="s">
        <v>8</v>
      </c>
      <c r="F24" s="13">
        <f>SUM(F3:F23)</f>
        <v>65457311.840000011</v>
      </c>
      <c r="G24" s="13">
        <f>SUM(G3:G23)</f>
        <v>37047409.069999993</v>
      </c>
    </row>
  </sheetData>
  <autoFilter ref="A2:G2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2017-01-02T09:32:01Z</dcterms:modified>
</cp:coreProperties>
</file>