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ujek\Desktop\"/>
    </mc:Choice>
  </mc:AlternateContent>
  <workbookProtection workbookPassword="CCA4" lockStructure="1"/>
  <bookViews>
    <workbookView xWindow="120" yWindow="120" windowWidth="20400" windowHeight="7995"/>
  </bookViews>
  <sheets>
    <sheet name="Uproszczona księgowość" sheetId="1" r:id="rId1"/>
  </sheets>
  <calcPr calcId="152511"/>
</workbook>
</file>

<file path=xl/calcChain.xml><?xml version="1.0" encoding="utf-8"?>
<calcChain xmlns="http://schemas.openxmlformats.org/spreadsheetml/2006/main">
  <c r="C10" i="1" l="1"/>
  <c r="D10" i="1"/>
  <c r="D30" i="1" s="1"/>
  <c r="E10" i="1"/>
  <c r="F10" i="1"/>
  <c r="G30" i="1" s="1"/>
  <c r="G10" i="1"/>
  <c r="C25" i="1"/>
  <c r="C27" i="1" s="1"/>
  <c r="D25" i="1"/>
  <c r="E25" i="1"/>
  <c r="E27" i="1" s="1"/>
  <c r="F25" i="1"/>
  <c r="F27" i="1" s="1"/>
  <c r="G25" i="1"/>
  <c r="H25" i="1"/>
  <c r="I25" i="1"/>
  <c r="I27" i="1" s="1"/>
  <c r="J25" i="1"/>
  <c r="J27" i="1" s="1"/>
  <c r="K25" i="1"/>
  <c r="K27" i="1" s="1"/>
  <c r="L25" i="1"/>
  <c r="M25" i="1"/>
  <c r="M27" i="1" s="1"/>
  <c r="N25" i="1"/>
  <c r="N27" i="1" s="1"/>
  <c r="O25" i="1"/>
  <c r="O27" i="1" s="1"/>
  <c r="P25" i="1"/>
  <c r="Q25" i="1"/>
  <c r="Q27" i="1" s="1"/>
  <c r="R25" i="1"/>
  <c r="R27" i="1" s="1"/>
  <c r="S25" i="1"/>
  <c r="S27" i="1" s="1"/>
  <c r="T25" i="1"/>
  <c r="U25" i="1"/>
  <c r="U27" i="1" s="1"/>
  <c r="V25" i="1"/>
  <c r="V27" i="1" s="1"/>
  <c r="W25" i="1"/>
  <c r="W27" i="1" s="1"/>
  <c r="D27" i="1"/>
  <c r="G27" i="1"/>
  <c r="H27" i="1"/>
  <c r="L27" i="1"/>
  <c r="P27" i="1"/>
  <c r="T27" i="1"/>
  <c r="E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F30" i="1" l="1"/>
  <c r="C30" i="1"/>
  <c r="C37" i="1" s="1"/>
  <c r="D16" i="1" s="1"/>
  <c r="D37" i="1" s="1"/>
  <c r="E16" i="1" s="1"/>
  <c r="E37" i="1" s="1"/>
  <c r="F16" i="1" s="1"/>
  <c r="G16" i="1" l="1"/>
  <c r="G37" i="1" s="1"/>
  <c r="H16" i="1" s="1"/>
  <c r="H37" i="1" s="1"/>
  <c r="I16" i="1" s="1"/>
  <c r="I37" i="1" s="1"/>
  <c r="J16" i="1" s="1"/>
  <c r="J37" i="1" s="1"/>
  <c r="K16" i="1" s="1"/>
  <c r="K37" i="1" s="1"/>
  <c r="L16" i="1" s="1"/>
  <c r="L37" i="1" s="1"/>
  <c r="M16" i="1" s="1"/>
  <c r="M37" i="1" s="1"/>
  <c r="N16" i="1" s="1"/>
  <c r="N37" i="1" s="1"/>
  <c r="O16" i="1" s="1"/>
  <c r="O37" i="1" s="1"/>
  <c r="P16" i="1" s="1"/>
  <c r="P37" i="1" s="1"/>
  <c r="Q16" i="1" s="1"/>
  <c r="Q37" i="1" s="1"/>
  <c r="R16" i="1" s="1"/>
  <c r="R37" i="1" s="1"/>
  <c r="S16" i="1" s="1"/>
  <c r="S37" i="1" s="1"/>
  <c r="T16" i="1" s="1"/>
  <c r="T37" i="1" s="1"/>
  <c r="U16" i="1" s="1"/>
  <c r="U37" i="1" s="1"/>
  <c r="V16" i="1" s="1"/>
  <c r="V37" i="1" s="1"/>
  <c r="W16" i="1" s="1"/>
  <c r="W37" i="1" s="1"/>
  <c r="F37" i="1"/>
</calcChain>
</file>

<file path=xl/sharedStrings.xml><?xml version="1.0" encoding="utf-8"?>
<sst xmlns="http://schemas.openxmlformats.org/spreadsheetml/2006/main" count="62" uniqueCount="59">
  <si>
    <t>Stan środków pieniężnych na koniec okresu</t>
  </si>
  <si>
    <t>Wypłaty na rzecz właścicieli</t>
  </si>
  <si>
    <t>Spłata kredytów i pożyczek</t>
  </si>
  <si>
    <t>Dotacja dotycząca realizowanego projektu</t>
  </si>
  <si>
    <t>Dopłaty właścicieli</t>
  </si>
  <si>
    <t>Zaciągnięcie kredytów i pożyczek</t>
  </si>
  <si>
    <t>Inne korekty</t>
  </si>
  <si>
    <t xml:space="preserve">Nakłady na kapitał pracujący </t>
  </si>
  <si>
    <t>Pozostałe nakłady inwestycyjne</t>
  </si>
  <si>
    <t>Nakłady inwestycyjne związane z real. projektu</t>
  </si>
  <si>
    <t>rachunek przepływów pieniężnych</t>
  </si>
  <si>
    <t>Zysk netto</t>
  </si>
  <si>
    <t>Podatek dochodowy</t>
  </si>
  <si>
    <t>Zysk brutto</t>
  </si>
  <si>
    <t>Koszty finansowe (m.in. odsetki od kredytów, pożyczek)</t>
  </si>
  <si>
    <t>Pozostałe wydatki związane z dział. operacyjną</t>
  </si>
  <si>
    <t>Pozostałe przychody (zgodnie z opisem Wnioskodawcy)</t>
  </si>
  <si>
    <t>w tym amortyzacja</t>
  </si>
  <si>
    <t>Koszty stałe</t>
  </si>
  <si>
    <t>Koszty zmienne</t>
  </si>
  <si>
    <t>w tym z realizowanego projektu</t>
  </si>
  <si>
    <t>Przychody netto ze sprzedaży produktów, towarów i usług</t>
  </si>
  <si>
    <t>rachunek zysków i strat</t>
  </si>
  <si>
    <t>Stan środków pieniężnych na początek roku</t>
  </si>
  <si>
    <t>rok n+16</t>
  </si>
  <si>
    <t>rok n+15</t>
  </si>
  <si>
    <t>rok n+14</t>
  </si>
  <si>
    <t>rok n+13</t>
  </si>
  <si>
    <t>rok n+12</t>
  </si>
  <si>
    <t>rok n+11</t>
  </si>
  <si>
    <t>rok n+10</t>
  </si>
  <si>
    <t>rok n+9</t>
  </si>
  <si>
    <t>rok n+8</t>
  </si>
  <si>
    <t>rok n+7</t>
  </si>
  <si>
    <t>rok n+6</t>
  </si>
  <si>
    <t>rok n+5</t>
  </si>
  <si>
    <t>rok n+4</t>
  </si>
  <si>
    <t>rok n+3</t>
  </si>
  <si>
    <t>rok n+2</t>
  </si>
  <si>
    <t>rok n+1</t>
  </si>
  <si>
    <t>rok n</t>
  </si>
  <si>
    <t>okres bieżący</t>
  </si>
  <si>
    <t>rok n-1</t>
  </si>
  <si>
    <t>rok n-2</t>
  </si>
  <si>
    <t>rok n-3</t>
  </si>
  <si>
    <t>Zmiana stanu środków pienieżnych (w tyś. PLN)</t>
  </si>
  <si>
    <t>Kategoria finansowa</t>
  </si>
  <si>
    <t>Prognoza przepływów finansowych</t>
  </si>
  <si>
    <t>Dotychczasowa inwestycja w kapitał obrotowy na koniec okresu (w tyś. PLN)</t>
  </si>
  <si>
    <t>Zobowiązania na koniec okresu (w tyś. PLN)</t>
  </si>
  <si>
    <t>Należności na koniec okresu (w tyś. PLN)</t>
  </si>
  <si>
    <t>Zapasy na koniec okresu (w tyś. PLN)</t>
  </si>
  <si>
    <t xml:space="preserve"> rok n-3</t>
  </si>
  <si>
    <t>rok n-4</t>
  </si>
  <si>
    <t>dla roku n mamy projekcję</t>
  </si>
  <si>
    <t>Przeciętny okres regulowania zobowiązań</t>
  </si>
  <si>
    <t>Okres spływu należności (przeciętny kredyt kupiecki)</t>
  </si>
  <si>
    <t>Okres rotacji zapasów w dniach</t>
  </si>
  <si>
    <t>Założenia do projekcji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</si>
</sst>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&quot; &quot;#,##0.00&quot;    &quot;;&quot;-&quot;#,##0.00&quot;    &quot;;&quot; -&quot;00&quot;    &quot;;&quot; &quot;@&quot; &quot;"/>
    <numFmt numFmtId="165" formatCode="#,##0.0_ ;\-#,##0.0\ "/>
    <numFmt numFmtId="166" formatCode="_-* #,##0\ _z_ł_-;\-* #,##0\ _z_ł_-;_-* &quot;-&quot;??\ _z_ł_-;_-@_-"/>
  </numFmts>
  <fonts count="15"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9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6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4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0"/>
      </right>
      <top style="medium">
        <color indexed="64"/>
      </top>
      <bottom style="medium">
        <color indexed="64"/>
      </bottom>
      <diagonal/>
    </border>
    <border>
      <left style="medium">
        <color indexed="0"/>
      </left>
      <right style="medium">
        <color indexed="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44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4" fontId="3" fillId="2" borderId="1" xfId="0" applyNumberFormat="1" applyFont="1" applyFill="1" applyBorder="1" applyAlignment="1" applyProtection="1">
      <alignment vertical="center" shrinkToFit="1"/>
    </xf>
    <xf numFmtId="4" fontId="3" fillId="2" borderId="2" xfId="0" applyNumberFormat="1" applyFont="1" applyFill="1" applyBorder="1" applyAlignment="1" applyProtection="1">
      <alignment vertical="center" shrinkToFit="1"/>
    </xf>
    <xf numFmtId="4" fontId="3" fillId="2" borderId="2" xfId="1" applyNumberFormat="1" applyFont="1" applyFill="1" applyBorder="1" applyAlignment="1" applyProtection="1">
      <alignment vertical="center" shrinkToFit="1"/>
    </xf>
    <xf numFmtId="0" fontId="4" fillId="2" borderId="3" xfId="1" applyFont="1" applyFill="1" applyBorder="1" applyAlignment="1" applyProtection="1">
      <alignment vertical="center" wrapText="1"/>
    </xf>
    <xf numFmtId="4" fontId="6" fillId="3" borderId="5" xfId="2" applyNumberFormat="1" applyFont="1" applyFill="1" applyBorder="1" applyAlignment="1" applyProtection="1">
      <alignment horizontal="right" vertical="center"/>
      <protection locked="0"/>
    </xf>
    <xf numFmtId="0" fontId="4" fillId="2" borderId="6" xfId="1" applyFont="1" applyFill="1" applyBorder="1" applyAlignment="1" applyProtection="1">
      <alignment vertical="center"/>
    </xf>
    <xf numFmtId="0" fontId="2" fillId="4" borderId="0" xfId="0" applyFont="1" applyFill="1"/>
    <xf numFmtId="4" fontId="3" fillId="2" borderId="8" xfId="0" applyNumberFormat="1" applyFont="1" applyFill="1" applyBorder="1" applyAlignment="1" applyProtection="1">
      <alignment vertical="center" shrinkToFit="1"/>
    </xf>
    <xf numFmtId="4" fontId="3" fillId="2" borderId="9" xfId="0" applyNumberFormat="1" applyFont="1" applyFill="1" applyBorder="1" applyAlignment="1" applyProtection="1">
      <alignment vertical="center" shrinkToFit="1"/>
    </xf>
    <xf numFmtId="4" fontId="3" fillId="2" borderId="9" xfId="1" applyNumberFormat="1" applyFont="1" applyFill="1" applyBorder="1" applyAlignment="1" applyProtection="1">
      <alignment vertical="center" shrinkToFit="1"/>
    </xf>
    <xf numFmtId="0" fontId="4" fillId="2" borderId="6" xfId="1" applyFont="1" applyFill="1" applyBorder="1" applyAlignment="1" applyProtection="1">
      <alignment vertical="center" wrapText="1"/>
    </xf>
    <xf numFmtId="4" fontId="3" fillId="2" borderId="12" xfId="0" applyNumberFormat="1" applyFont="1" applyFill="1" applyBorder="1" applyAlignment="1" applyProtection="1">
      <alignment vertical="center" shrinkToFit="1"/>
    </xf>
    <xf numFmtId="4" fontId="3" fillId="2" borderId="13" xfId="0" applyNumberFormat="1" applyFont="1" applyFill="1" applyBorder="1" applyAlignment="1" applyProtection="1">
      <alignment vertical="center" shrinkToFit="1"/>
    </xf>
    <xf numFmtId="4" fontId="3" fillId="2" borderId="13" xfId="1" applyNumberFormat="1" applyFont="1" applyFill="1" applyBorder="1" applyAlignment="1" applyProtection="1">
      <alignment vertical="center" shrinkToFit="1"/>
    </xf>
    <xf numFmtId="0" fontId="3" fillId="0" borderId="0" xfId="1" applyFont="1"/>
    <xf numFmtId="0" fontId="2" fillId="0" borderId="0" xfId="0" applyFont="1" applyFill="1"/>
    <xf numFmtId="0" fontId="3" fillId="0" borderId="0" xfId="1" applyFont="1" applyFill="1"/>
    <xf numFmtId="4" fontId="3" fillId="0" borderId="0" xfId="1" applyNumberFormat="1" applyFont="1" applyAlignment="1" applyProtection="1">
      <alignment vertical="center"/>
    </xf>
    <xf numFmtId="0" fontId="11" fillId="0" borderId="0" xfId="1" applyFont="1" applyFill="1" applyBorder="1" applyAlignment="1" applyProtection="1">
      <alignment horizontal="center" vertical="center" wrapText="1"/>
    </xf>
    <xf numFmtId="165" fontId="3" fillId="0" borderId="0" xfId="0" applyNumberFormat="1" applyFont="1" applyFill="1" applyBorder="1" applyAlignment="1" applyProtection="1">
      <alignment vertical="center" shrinkToFit="1"/>
    </xf>
    <xf numFmtId="165" fontId="3" fillId="2" borderId="1" xfId="0" applyNumberFormat="1" applyFont="1" applyFill="1" applyBorder="1" applyAlignment="1" applyProtection="1">
      <alignment vertical="center" shrinkToFit="1"/>
    </xf>
    <xf numFmtId="165" fontId="3" fillId="2" borderId="25" xfId="0" applyNumberFormat="1" applyFont="1" applyFill="1" applyBorder="1" applyAlignment="1" applyProtection="1">
      <alignment vertical="center" shrinkToFit="1"/>
    </xf>
    <xf numFmtId="0" fontId="3" fillId="2" borderId="4" xfId="1" applyFont="1" applyFill="1" applyBorder="1" applyAlignment="1" applyProtection="1">
      <alignment horizontal="right" vertical="center" wrapText="1"/>
    </xf>
    <xf numFmtId="165" fontId="3" fillId="0" borderId="0" xfId="0" applyNumberFormat="1" applyFont="1" applyFill="1" applyBorder="1" applyAlignment="1" applyProtection="1">
      <alignment vertical="center" shrinkToFit="1"/>
      <protection locked="0"/>
    </xf>
    <xf numFmtId="165" fontId="3" fillId="2" borderId="8" xfId="0" applyNumberFormat="1" applyFont="1" applyFill="1" applyBorder="1" applyAlignment="1" applyProtection="1">
      <alignment vertical="center" shrinkToFit="1"/>
      <protection locked="0"/>
    </xf>
    <xf numFmtId="0" fontId="3" fillId="2" borderId="7" xfId="1" applyFont="1" applyFill="1" applyBorder="1" applyAlignment="1" applyProtection="1">
      <alignment horizontal="right" vertical="center"/>
    </xf>
    <xf numFmtId="0" fontId="3" fillId="2" borderId="11" xfId="1" applyFont="1" applyFill="1" applyBorder="1" applyAlignment="1" applyProtection="1">
      <alignment horizontal="right" vertical="center"/>
    </xf>
    <xf numFmtId="0" fontId="12" fillId="0" borderId="0" xfId="1" applyFont="1" applyFill="1" applyBorder="1" applyAlignment="1" applyProtection="1">
      <alignment horizontal="center" vertical="center" wrapText="1"/>
    </xf>
    <xf numFmtId="0" fontId="3" fillId="0" borderId="0" xfId="3" applyNumberFormat="1" applyFont="1" applyFill="1" applyBorder="1" applyAlignment="1" applyProtection="1">
      <alignment horizontal="center" vertical="center" wrapText="1"/>
    </xf>
    <xf numFmtId="0" fontId="3" fillId="2" borderId="26" xfId="3" applyNumberFormat="1" applyFont="1" applyFill="1" applyBorder="1" applyAlignment="1" applyProtection="1">
      <alignment horizontal="center" vertical="center" wrapText="1"/>
    </xf>
    <xf numFmtId="0" fontId="3" fillId="2" borderId="27" xfId="3" applyNumberFormat="1" applyFont="1" applyFill="1" applyBorder="1" applyAlignment="1" applyProtection="1">
      <alignment horizontal="center" vertical="center"/>
    </xf>
    <xf numFmtId="0" fontId="3" fillId="2" borderId="28" xfId="1" applyNumberFormat="1" applyFont="1" applyFill="1" applyBorder="1" applyAlignment="1" applyProtection="1">
      <alignment horizontal="center" vertical="center"/>
    </xf>
    <xf numFmtId="0" fontId="3" fillId="0" borderId="0" xfId="1" applyFont="1" applyAlignment="1" applyProtection="1">
      <alignment horizontal="right" vertical="center"/>
    </xf>
    <xf numFmtId="166" fontId="3" fillId="0" borderId="0" xfId="3" applyNumberFormat="1" applyFont="1" applyFill="1" applyBorder="1" applyAlignment="1" applyProtection="1">
      <alignment horizontal="right" vertical="center"/>
    </xf>
    <xf numFmtId="0" fontId="3" fillId="0" borderId="0" xfId="1" applyFont="1" applyFill="1" applyBorder="1" applyAlignment="1" applyProtection="1">
      <alignment horizontal="right" vertical="center"/>
    </xf>
    <xf numFmtId="0" fontId="3" fillId="0" borderId="0" xfId="1" applyFont="1" applyFill="1" applyAlignment="1" applyProtection="1">
      <alignment horizontal="right" vertical="center"/>
    </xf>
    <xf numFmtId="0" fontId="3" fillId="0" borderId="0" xfId="1" applyFont="1" applyFill="1" applyAlignment="1" applyProtection="1">
      <alignment vertical="center"/>
    </xf>
    <xf numFmtId="4" fontId="6" fillId="3" borderId="5" xfId="2" applyNumberFormat="1" applyFont="1" applyFill="1" applyBorder="1" applyAlignment="1" applyProtection="1">
      <alignment horizontal="center" vertical="center"/>
      <protection locked="0"/>
    </xf>
    <xf numFmtId="0" fontId="3" fillId="2" borderId="4" xfId="1" applyFont="1" applyFill="1" applyBorder="1" applyAlignment="1" applyProtection="1">
      <alignment horizontal="right" vertical="center"/>
    </xf>
    <xf numFmtId="0" fontId="13" fillId="0" borderId="0" xfId="1" applyFont="1" applyAlignment="1" applyProtection="1">
      <alignment vertical="center"/>
    </xf>
    <xf numFmtId="0" fontId="3" fillId="0" borderId="0" xfId="1" applyFont="1" applyAlignment="1" applyProtection="1">
      <alignment vertical="center"/>
    </xf>
    <xf numFmtId="0" fontId="14" fillId="2" borderId="11" xfId="1" applyFont="1" applyFill="1" applyBorder="1" applyAlignment="1" applyProtection="1">
      <alignment horizontal="left" vertical="center"/>
    </xf>
    <xf numFmtId="0" fontId="7" fillId="0" borderId="18" xfId="0" applyFont="1" applyFill="1" applyBorder="1" applyAlignment="1" applyProtection="1">
      <alignment horizontal="center" wrapText="1"/>
      <protection locked="0"/>
    </xf>
    <xf numFmtId="0" fontId="7" fillId="0" borderId="15" xfId="0" applyFont="1" applyFill="1" applyBorder="1" applyAlignment="1" applyProtection="1">
      <alignment horizontal="center" wrapText="1"/>
      <protection locked="0"/>
    </xf>
    <xf numFmtId="0" fontId="7" fillId="0" borderId="17" xfId="0" applyFont="1" applyFill="1" applyBorder="1" applyAlignment="1" applyProtection="1">
      <alignment horizontal="center" wrapText="1"/>
      <protection locked="0"/>
    </xf>
    <xf numFmtId="0" fontId="7" fillId="0" borderId="16" xfId="0" applyFont="1" applyFill="1" applyBorder="1" applyAlignment="1" applyProtection="1">
      <alignment horizontal="center" wrapText="1"/>
      <protection locked="0"/>
    </xf>
    <xf numFmtId="0" fontId="7" fillId="0" borderId="14" xfId="0" applyFont="1" applyFill="1" applyBorder="1" applyAlignment="1" applyProtection="1">
      <alignment horizontal="center" wrapText="1"/>
      <protection locked="0"/>
    </xf>
    <xf numFmtId="0" fontId="10" fillId="2" borderId="24" xfId="1" applyFont="1" applyFill="1" applyBorder="1" applyAlignment="1" applyProtection="1">
      <alignment vertical="center"/>
    </xf>
    <xf numFmtId="0" fontId="9" fillId="2" borderId="17" xfId="0" applyFont="1" applyFill="1" applyBorder="1" applyAlignment="1"/>
    <xf numFmtId="0" fontId="9" fillId="2" borderId="14" xfId="0" applyFont="1" applyFill="1" applyBorder="1" applyAlignment="1"/>
    <xf numFmtId="0" fontId="3" fillId="2" borderId="10" xfId="1" applyFont="1" applyFill="1" applyBorder="1" applyAlignment="1" applyProtection="1">
      <alignment horizontal="center" vertical="center" textRotation="90" wrapText="1"/>
    </xf>
    <xf numFmtId="0" fontId="3" fillId="2" borderId="7" xfId="1" applyFont="1" applyFill="1" applyBorder="1" applyAlignment="1" applyProtection="1">
      <alignment horizontal="center" vertical="center" textRotation="90" wrapText="1"/>
    </xf>
    <xf numFmtId="0" fontId="3" fillId="2" borderId="4" xfId="1" applyFont="1" applyFill="1" applyBorder="1" applyAlignment="1" applyProtection="1">
      <alignment horizontal="center" vertical="center" textRotation="90" wrapText="1"/>
    </xf>
    <xf numFmtId="0" fontId="8" fillId="5" borderId="23" xfId="1" applyFont="1" applyFill="1" applyBorder="1" applyAlignment="1" applyProtection="1">
      <alignment horizontal="center" vertical="center"/>
    </xf>
    <xf numFmtId="0" fontId="8" fillId="5" borderId="19" xfId="1" applyFont="1" applyFill="1" applyBorder="1" applyAlignment="1" applyProtection="1">
      <alignment horizontal="center" vertical="center"/>
    </xf>
    <xf numFmtId="0" fontId="3" fillId="2" borderId="11" xfId="1" applyFont="1" applyFill="1" applyBorder="1" applyAlignment="1" applyProtection="1">
      <alignment horizontal="center" vertical="center" textRotation="90"/>
    </xf>
    <xf numFmtId="0" fontId="3" fillId="2" borderId="7" xfId="1" applyFont="1" applyFill="1" applyBorder="1" applyAlignment="1" applyProtection="1">
      <alignment horizontal="center" vertical="center" textRotation="90"/>
    </xf>
    <xf numFmtId="0" fontId="3" fillId="2" borderId="4" xfId="1" applyFont="1" applyFill="1" applyBorder="1" applyAlignment="1" applyProtection="1">
      <alignment horizontal="center" vertical="center" textRotation="90"/>
    </xf>
    <xf numFmtId="0" fontId="8" fillId="5" borderId="22" xfId="1" applyFont="1" applyFill="1" applyBorder="1" applyAlignment="1" applyProtection="1">
      <alignment horizontal="center" vertical="center" wrapText="1"/>
    </xf>
    <xf numFmtId="0" fontId="8" fillId="5" borderId="21" xfId="1" applyFont="1" applyFill="1" applyBorder="1" applyAlignment="1" applyProtection="1">
      <alignment horizontal="center" vertical="center" wrapText="1"/>
    </xf>
    <xf numFmtId="0" fontId="8" fillId="5" borderId="20" xfId="1" applyFont="1" applyFill="1" applyBorder="1" applyAlignment="1" applyProtection="1">
      <alignment horizontal="center" vertical="center" wrapText="1"/>
    </xf>
  </cellXfs>
  <cellStyles count="6">
    <cellStyle name="Dziesiętny 2" xfId="3"/>
    <cellStyle name="Dziesiętny 3" xfId="2"/>
    <cellStyle name="Normalny" xfId="0" builtinId="0"/>
    <cellStyle name="Normalny 2" xfId="1"/>
    <cellStyle name="Normalny 3" xfId="4"/>
    <cellStyle name="Walutowy 2" xfId="5"/>
  </cellStyles>
  <dxfs count="1">
    <dxf>
      <font>
        <condense val="0"/>
        <extend val="0"/>
        <color rgb="FF9C0006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"/>
  <sheetViews>
    <sheetView tabSelected="1" zoomScale="85" zoomScaleNormal="85" workbookViewId="0">
      <pane ySplit="1" topLeftCell="A2" activePane="bottomLeft" state="frozen"/>
      <selection activeCell="A5" sqref="A5"/>
      <selection pane="bottomLeft" activeCell="E17" sqref="E17:E18"/>
    </sheetView>
  </sheetViews>
  <sheetFormatPr defaultRowHeight="12.75"/>
  <cols>
    <col min="1" max="1" width="9.140625" style="1"/>
    <col min="2" max="2" width="52.140625" style="1" customWidth="1"/>
    <col min="3" max="3" width="13.140625" style="1" customWidth="1"/>
    <col min="4" max="4" width="12.140625" style="1" customWidth="1"/>
    <col min="5" max="5" width="12.85546875" style="1" customWidth="1"/>
    <col min="6" max="6" width="11.7109375" style="1" customWidth="1"/>
    <col min="7" max="7" width="12.5703125" style="1" customWidth="1"/>
    <col min="8" max="8" width="14.5703125" style="1" customWidth="1"/>
    <col min="9" max="9" width="11.5703125" style="1" customWidth="1"/>
    <col min="10" max="10" width="11.140625" style="1" customWidth="1"/>
    <col min="11" max="11" width="12.28515625" style="1" customWidth="1"/>
    <col min="12" max="12" width="11" style="1" customWidth="1"/>
    <col min="13" max="13" width="11.5703125" style="1" customWidth="1"/>
    <col min="14" max="14" width="12.5703125" style="1" customWidth="1"/>
    <col min="15" max="15" width="11.5703125" style="1" customWidth="1"/>
    <col min="16" max="16384" width="9.140625" style="1"/>
  </cols>
  <sheetData>
    <row r="1" spans="1:23" ht="23.25">
      <c r="A1" s="16"/>
      <c r="B1" s="43" t="s">
        <v>58</v>
      </c>
      <c r="C1" s="42"/>
      <c r="D1" s="38"/>
      <c r="E1" s="18"/>
      <c r="F1" s="18"/>
      <c r="G1" s="16"/>
      <c r="H1" s="16"/>
      <c r="I1" s="16"/>
      <c r="J1" s="16"/>
      <c r="K1" s="16"/>
      <c r="L1" s="16"/>
      <c r="M1" s="16"/>
    </row>
    <row r="2" spans="1:23" ht="15">
      <c r="A2" s="41"/>
      <c r="B2" s="27" t="s">
        <v>57</v>
      </c>
      <c r="C2" s="39">
        <v>0</v>
      </c>
      <c r="D2" s="37"/>
      <c r="E2" s="17"/>
      <c r="F2" s="18"/>
      <c r="G2" s="16"/>
      <c r="H2" s="16"/>
      <c r="I2" s="18"/>
      <c r="J2" s="18"/>
      <c r="K2" s="18"/>
      <c r="L2" s="18"/>
      <c r="M2" s="18"/>
      <c r="N2" s="17"/>
      <c r="O2" s="17"/>
      <c r="P2" s="17"/>
      <c r="Q2" s="17"/>
      <c r="R2" s="17"/>
      <c r="S2" s="17"/>
      <c r="T2" s="17"/>
      <c r="U2" s="17"/>
      <c r="V2" s="17"/>
    </row>
    <row r="3" spans="1:23" ht="15">
      <c r="A3" s="41"/>
      <c r="B3" s="27" t="s">
        <v>56</v>
      </c>
      <c r="C3" s="39">
        <v>0</v>
      </c>
      <c r="D3" s="37"/>
      <c r="E3" s="17"/>
      <c r="F3" s="18"/>
      <c r="G3" s="16"/>
      <c r="H3" s="16"/>
      <c r="I3" s="18"/>
      <c r="J3" s="18"/>
      <c r="K3" s="18"/>
      <c r="L3" s="18"/>
      <c r="M3" s="18"/>
      <c r="N3" s="17"/>
      <c r="O3" s="17"/>
      <c r="P3" s="17"/>
      <c r="Q3" s="17"/>
      <c r="R3" s="17"/>
      <c r="S3" s="17"/>
      <c r="T3" s="17"/>
      <c r="U3" s="17"/>
      <c r="V3" s="17"/>
    </row>
    <row r="4" spans="1:23" ht="15.75" thickBot="1">
      <c r="A4" s="16"/>
      <c r="B4" s="40" t="s">
        <v>55</v>
      </c>
      <c r="C4" s="39">
        <v>0</v>
      </c>
      <c r="D4" s="37"/>
      <c r="E4" s="17"/>
      <c r="F4" s="18"/>
      <c r="G4" s="16"/>
      <c r="H4" s="16"/>
      <c r="I4" s="18"/>
      <c r="J4" s="18"/>
      <c r="K4" s="18"/>
      <c r="L4" s="18"/>
      <c r="M4" s="18"/>
      <c r="N4" s="17"/>
      <c r="O4" s="17"/>
      <c r="P4" s="17"/>
      <c r="Q4" s="17"/>
      <c r="R4" s="17"/>
      <c r="S4" s="17"/>
      <c r="T4" s="17"/>
      <c r="U4" s="17"/>
      <c r="V4" s="17"/>
    </row>
    <row r="5" spans="1:23" ht="19.5" thickBot="1">
      <c r="A5" s="38"/>
      <c r="B5" s="37"/>
      <c r="C5" s="37"/>
      <c r="D5" s="37"/>
      <c r="E5" s="36"/>
      <c r="F5" s="35"/>
      <c r="G5" s="16"/>
      <c r="H5" s="16" t="s">
        <v>54</v>
      </c>
      <c r="I5" s="18"/>
      <c r="J5" s="29"/>
      <c r="K5" s="29"/>
      <c r="L5" s="29"/>
      <c r="M5" s="29"/>
      <c r="N5" s="17"/>
      <c r="O5" s="17"/>
      <c r="P5" s="17"/>
      <c r="Q5" s="17"/>
      <c r="R5" s="17"/>
      <c r="S5" s="17"/>
      <c r="T5" s="17"/>
      <c r="U5" s="17"/>
      <c r="V5" s="17"/>
    </row>
    <row r="6" spans="1:23" ht="19.5" thickBot="1">
      <c r="A6" s="16"/>
      <c r="B6" s="34"/>
      <c r="C6" s="33" t="s">
        <v>53</v>
      </c>
      <c r="D6" s="32" t="s">
        <v>52</v>
      </c>
      <c r="E6" s="32" t="s">
        <v>43</v>
      </c>
      <c r="F6" s="32" t="s">
        <v>42</v>
      </c>
      <c r="G6" s="32" t="s">
        <v>41</v>
      </c>
      <c r="H6" s="31"/>
      <c r="I6" s="30"/>
      <c r="J6" s="29"/>
      <c r="K6" s="29"/>
      <c r="L6" s="29"/>
      <c r="M6" s="29"/>
      <c r="N6" s="17"/>
      <c r="O6" s="17"/>
      <c r="P6" s="17"/>
      <c r="Q6" s="17"/>
      <c r="R6" s="17"/>
      <c r="S6" s="17"/>
      <c r="T6" s="17"/>
      <c r="U6" s="17"/>
      <c r="V6" s="17"/>
    </row>
    <row r="7" spans="1:23" ht="24.75" customHeight="1">
      <c r="A7" s="16"/>
      <c r="B7" s="28" t="s">
        <v>51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26"/>
      <c r="I7" s="25"/>
      <c r="J7" s="20"/>
      <c r="K7" s="20"/>
      <c r="L7" s="20"/>
      <c r="M7" s="20"/>
      <c r="N7" s="17"/>
      <c r="O7" s="17"/>
      <c r="P7" s="17"/>
      <c r="Q7" s="17"/>
      <c r="R7" s="17"/>
      <c r="S7" s="17"/>
      <c r="T7" s="17"/>
      <c r="U7" s="17"/>
      <c r="V7" s="17"/>
    </row>
    <row r="8" spans="1:23" ht="24" customHeight="1">
      <c r="A8" s="16"/>
      <c r="B8" s="27" t="s">
        <v>50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26"/>
      <c r="I8" s="25"/>
      <c r="J8" s="20"/>
      <c r="K8" s="20"/>
      <c r="L8" s="20"/>
      <c r="M8" s="20"/>
      <c r="N8" s="17"/>
      <c r="O8" s="17"/>
      <c r="P8" s="17"/>
      <c r="Q8" s="17"/>
      <c r="R8" s="17"/>
      <c r="S8" s="17"/>
      <c r="T8" s="17"/>
      <c r="U8" s="17"/>
      <c r="V8" s="17"/>
    </row>
    <row r="9" spans="1:23" ht="21" customHeight="1">
      <c r="A9" s="16"/>
      <c r="B9" s="27" t="s">
        <v>49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26"/>
      <c r="I9" s="25"/>
      <c r="J9" s="20"/>
      <c r="K9" s="20"/>
      <c r="L9" s="20"/>
      <c r="M9" s="20"/>
      <c r="N9" s="17"/>
      <c r="O9" s="17"/>
      <c r="P9" s="17"/>
      <c r="Q9" s="17"/>
      <c r="R9" s="17"/>
      <c r="S9" s="17"/>
      <c r="T9" s="17"/>
      <c r="U9" s="17"/>
      <c r="V9" s="17"/>
    </row>
    <row r="10" spans="1:23" ht="62.25" thickBot="1">
      <c r="A10" s="16"/>
      <c r="B10" s="24" t="s">
        <v>48</v>
      </c>
      <c r="C10" s="23">
        <f>C7+C8-C9</f>
        <v>0</v>
      </c>
      <c r="D10" s="23">
        <f>D7+D8-D9</f>
        <v>0</v>
      </c>
      <c r="E10" s="23">
        <f>E7+E8-E9</f>
        <v>0</v>
      </c>
      <c r="F10" s="23">
        <f>F7+F8-F9</f>
        <v>0</v>
      </c>
      <c r="G10" s="23">
        <f>G7+G8-G9</f>
        <v>0</v>
      </c>
      <c r="H10" s="22"/>
      <c r="I10" s="21"/>
      <c r="J10" s="20"/>
      <c r="K10" s="20"/>
      <c r="L10" s="20"/>
      <c r="M10" s="20"/>
      <c r="N10" s="17"/>
      <c r="O10" s="17"/>
      <c r="P10" s="17"/>
      <c r="Q10" s="17"/>
      <c r="R10" s="17"/>
      <c r="S10" s="17"/>
      <c r="T10" s="17"/>
      <c r="U10" s="17"/>
      <c r="V10" s="17"/>
    </row>
    <row r="11" spans="1:23" ht="15">
      <c r="A11" s="16"/>
      <c r="B11" s="16"/>
      <c r="C11" s="16"/>
      <c r="D11" s="16"/>
      <c r="E11" s="16"/>
      <c r="F11" s="16"/>
      <c r="G11" s="16"/>
      <c r="H11" s="19"/>
      <c r="I11" s="18"/>
      <c r="J11" s="18"/>
      <c r="K11" s="18"/>
      <c r="L11" s="18"/>
      <c r="M11" s="18"/>
      <c r="N11" s="17"/>
      <c r="O11" s="17"/>
      <c r="P11" s="17"/>
      <c r="Q11" s="17"/>
      <c r="R11" s="17"/>
      <c r="S11" s="17"/>
      <c r="T11" s="17"/>
      <c r="U11" s="17"/>
      <c r="V11" s="17"/>
    </row>
    <row r="12" spans="1:23" ht="13.5" thickBot="1"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</row>
    <row r="13" spans="1:23" ht="33.75" customHeight="1" thickBot="1">
      <c r="A13" s="16"/>
      <c r="B13" s="49" t="s">
        <v>47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1"/>
    </row>
    <row r="14" spans="1:23" ht="15.75" thickBot="1">
      <c r="A14" s="16"/>
      <c r="B14" s="55" t="s">
        <v>46</v>
      </c>
      <c r="C14" s="60" t="s">
        <v>45</v>
      </c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2"/>
    </row>
    <row r="15" spans="1:23" ht="15.75" thickBot="1">
      <c r="A15" s="16"/>
      <c r="B15" s="56"/>
      <c r="C15" s="44" t="s">
        <v>44</v>
      </c>
      <c r="D15" s="45" t="s">
        <v>43</v>
      </c>
      <c r="E15" s="45" t="s">
        <v>42</v>
      </c>
      <c r="F15" s="46" t="s">
        <v>41</v>
      </c>
      <c r="G15" s="47" t="s">
        <v>40</v>
      </c>
      <c r="H15" s="45" t="s">
        <v>39</v>
      </c>
      <c r="I15" s="45" t="s">
        <v>38</v>
      </c>
      <c r="J15" s="46" t="s">
        <v>37</v>
      </c>
      <c r="K15" s="47" t="s">
        <v>36</v>
      </c>
      <c r="L15" s="45" t="s">
        <v>35</v>
      </c>
      <c r="M15" s="45" t="s">
        <v>34</v>
      </c>
      <c r="N15" s="45" t="s">
        <v>33</v>
      </c>
      <c r="O15" s="45" t="s">
        <v>32</v>
      </c>
      <c r="P15" s="45" t="s">
        <v>31</v>
      </c>
      <c r="Q15" s="45" t="s">
        <v>30</v>
      </c>
      <c r="R15" s="45" t="s">
        <v>29</v>
      </c>
      <c r="S15" s="45" t="s">
        <v>28</v>
      </c>
      <c r="T15" s="45" t="s">
        <v>27</v>
      </c>
      <c r="U15" s="45" t="s">
        <v>26</v>
      </c>
      <c r="V15" s="45" t="s">
        <v>25</v>
      </c>
      <c r="W15" s="48" t="s">
        <v>24</v>
      </c>
    </row>
    <row r="16" spans="1:23" ht="15" customHeight="1" thickBot="1">
      <c r="A16" s="16"/>
      <c r="B16" s="12" t="s">
        <v>23</v>
      </c>
      <c r="C16" s="6">
        <v>0</v>
      </c>
      <c r="D16" s="15">
        <f>C37</f>
        <v>0</v>
      </c>
      <c r="E16" s="15">
        <f>D37</f>
        <v>0</v>
      </c>
      <c r="F16" s="14">
        <f>E37</f>
        <v>0</v>
      </c>
      <c r="G16" s="14">
        <f>E37</f>
        <v>0</v>
      </c>
      <c r="H16" s="14">
        <f t="shared" ref="H16:W16" si="0">G37</f>
        <v>0</v>
      </c>
      <c r="I16" s="14">
        <f t="shared" si="0"/>
        <v>0</v>
      </c>
      <c r="J16" s="14">
        <f t="shared" si="0"/>
        <v>0</v>
      </c>
      <c r="K16" s="14">
        <f t="shared" si="0"/>
        <v>0</v>
      </c>
      <c r="L16" s="14">
        <f t="shared" si="0"/>
        <v>0</v>
      </c>
      <c r="M16" s="14">
        <f t="shared" si="0"/>
        <v>0</v>
      </c>
      <c r="N16" s="14">
        <f t="shared" si="0"/>
        <v>0</v>
      </c>
      <c r="O16" s="14">
        <f t="shared" si="0"/>
        <v>0</v>
      </c>
      <c r="P16" s="14">
        <f t="shared" si="0"/>
        <v>0</v>
      </c>
      <c r="Q16" s="14">
        <f t="shared" si="0"/>
        <v>0</v>
      </c>
      <c r="R16" s="14">
        <f t="shared" si="0"/>
        <v>0</v>
      </c>
      <c r="S16" s="14">
        <f t="shared" si="0"/>
        <v>0</v>
      </c>
      <c r="T16" s="14">
        <f t="shared" si="0"/>
        <v>0</v>
      </c>
      <c r="U16" s="14">
        <f t="shared" si="0"/>
        <v>0</v>
      </c>
      <c r="V16" s="14">
        <f t="shared" si="0"/>
        <v>0</v>
      </c>
      <c r="W16" s="13">
        <f t="shared" si="0"/>
        <v>0</v>
      </c>
    </row>
    <row r="17" spans="1:23" ht="15">
      <c r="A17" s="57" t="s">
        <v>22</v>
      </c>
      <c r="B17" s="7" t="s">
        <v>21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</row>
    <row r="18" spans="1:23" ht="15">
      <c r="A18" s="58"/>
      <c r="B18" s="7" t="s">
        <v>20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</row>
    <row r="19" spans="1:23" ht="15">
      <c r="A19" s="58"/>
      <c r="B19" s="7" t="s">
        <v>19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</row>
    <row r="20" spans="1:23" ht="15">
      <c r="A20" s="58"/>
      <c r="B20" s="7" t="s">
        <v>18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</row>
    <row r="21" spans="1:23" ht="15">
      <c r="A21" s="58"/>
      <c r="B21" s="7" t="s">
        <v>17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</row>
    <row r="22" spans="1:23" ht="15">
      <c r="A22" s="58"/>
      <c r="B22" s="7" t="s">
        <v>16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</row>
    <row r="23" spans="1:23" ht="15">
      <c r="A23" s="58"/>
      <c r="B23" s="7" t="s">
        <v>15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</row>
    <row r="24" spans="1:23" ht="15">
      <c r="A24" s="58"/>
      <c r="B24" s="7" t="s">
        <v>14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</row>
    <row r="25" spans="1:23" ht="15">
      <c r="A25" s="58"/>
      <c r="B25" s="12" t="s">
        <v>13</v>
      </c>
      <c r="C25" s="11">
        <f t="shared" ref="C25:W25" si="1">C17-C19-C20+C22-C23-C24</f>
        <v>0</v>
      </c>
      <c r="D25" s="11">
        <f t="shared" si="1"/>
        <v>0</v>
      </c>
      <c r="E25" s="11">
        <f t="shared" si="1"/>
        <v>0</v>
      </c>
      <c r="F25" s="10">
        <f t="shared" si="1"/>
        <v>0</v>
      </c>
      <c r="G25" s="10">
        <f t="shared" si="1"/>
        <v>0</v>
      </c>
      <c r="H25" s="10">
        <f t="shared" si="1"/>
        <v>0</v>
      </c>
      <c r="I25" s="10">
        <f t="shared" si="1"/>
        <v>0</v>
      </c>
      <c r="J25" s="10">
        <f t="shared" si="1"/>
        <v>0</v>
      </c>
      <c r="K25" s="10">
        <f t="shared" si="1"/>
        <v>0</v>
      </c>
      <c r="L25" s="10">
        <f t="shared" si="1"/>
        <v>0</v>
      </c>
      <c r="M25" s="10">
        <f t="shared" si="1"/>
        <v>0</v>
      </c>
      <c r="N25" s="10">
        <f t="shared" si="1"/>
        <v>0</v>
      </c>
      <c r="O25" s="10">
        <f t="shared" si="1"/>
        <v>0</v>
      </c>
      <c r="P25" s="10">
        <f t="shared" si="1"/>
        <v>0</v>
      </c>
      <c r="Q25" s="10">
        <f t="shared" si="1"/>
        <v>0</v>
      </c>
      <c r="R25" s="10">
        <f t="shared" si="1"/>
        <v>0</v>
      </c>
      <c r="S25" s="10">
        <f t="shared" si="1"/>
        <v>0</v>
      </c>
      <c r="T25" s="10">
        <f t="shared" si="1"/>
        <v>0</v>
      </c>
      <c r="U25" s="10">
        <f t="shared" si="1"/>
        <v>0</v>
      </c>
      <c r="V25" s="10">
        <f t="shared" si="1"/>
        <v>0</v>
      </c>
      <c r="W25" s="9">
        <f t="shared" si="1"/>
        <v>0</v>
      </c>
    </row>
    <row r="26" spans="1:23" ht="15">
      <c r="A26" s="58"/>
      <c r="B26" s="7" t="s">
        <v>12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</row>
    <row r="27" spans="1:23" ht="15.75" thickBot="1">
      <c r="A27" s="59"/>
      <c r="B27" s="12" t="s">
        <v>11</v>
      </c>
      <c r="C27" s="11">
        <f t="shared" ref="C27:W27" si="2">C25-C26</f>
        <v>0</v>
      </c>
      <c r="D27" s="11">
        <f t="shared" si="2"/>
        <v>0</v>
      </c>
      <c r="E27" s="11">
        <f t="shared" si="2"/>
        <v>0</v>
      </c>
      <c r="F27" s="10">
        <f t="shared" si="2"/>
        <v>0</v>
      </c>
      <c r="G27" s="10">
        <f t="shared" si="2"/>
        <v>0</v>
      </c>
      <c r="H27" s="10">
        <f t="shared" si="2"/>
        <v>0</v>
      </c>
      <c r="I27" s="10">
        <f t="shared" si="2"/>
        <v>0</v>
      </c>
      <c r="J27" s="10">
        <f t="shared" si="2"/>
        <v>0</v>
      </c>
      <c r="K27" s="10">
        <f t="shared" si="2"/>
        <v>0</v>
      </c>
      <c r="L27" s="10">
        <f t="shared" si="2"/>
        <v>0</v>
      </c>
      <c r="M27" s="10">
        <f t="shared" si="2"/>
        <v>0</v>
      </c>
      <c r="N27" s="10">
        <f t="shared" si="2"/>
        <v>0</v>
      </c>
      <c r="O27" s="10">
        <f t="shared" si="2"/>
        <v>0</v>
      </c>
      <c r="P27" s="10">
        <f t="shared" si="2"/>
        <v>0</v>
      </c>
      <c r="Q27" s="10">
        <f t="shared" si="2"/>
        <v>0</v>
      </c>
      <c r="R27" s="10">
        <f t="shared" si="2"/>
        <v>0</v>
      </c>
      <c r="S27" s="10">
        <f t="shared" si="2"/>
        <v>0</v>
      </c>
      <c r="T27" s="10">
        <f t="shared" si="2"/>
        <v>0</v>
      </c>
      <c r="U27" s="10">
        <f t="shared" si="2"/>
        <v>0</v>
      </c>
      <c r="V27" s="10">
        <f t="shared" si="2"/>
        <v>0</v>
      </c>
      <c r="W27" s="9">
        <f t="shared" si="2"/>
        <v>0</v>
      </c>
    </row>
    <row r="28" spans="1:23" ht="15">
      <c r="A28" s="52" t="s">
        <v>10</v>
      </c>
      <c r="B28" s="7" t="s">
        <v>9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</row>
    <row r="29" spans="1:23" ht="15">
      <c r="A29" s="53"/>
      <c r="B29" s="7" t="s">
        <v>8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0</v>
      </c>
    </row>
    <row r="30" spans="1:23" ht="15">
      <c r="A30" s="53"/>
      <c r="B30" s="7" t="s">
        <v>7</v>
      </c>
      <c r="C30" s="11">
        <f>D10-C10</f>
        <v>0</v>
      </c>
      <c r="D30" s="11">
        <f>E10-D10</f>
        <v>0</v>
      </c>
      <c r="E30" s="11">
        <f>F10-E10</f>
        <v>0</v>
      </c>
      <c r="F30" s="10">
        <f>G10-F10</f>
        <v>0</v>
      </c>
      <c r="G30" s="10">
        <f>ROUND((($C$2*G17)/365+($C$3*G17)/365-($C$4*G17)/365)-F10,2)</f>
        <v>0</v>
      </c>
      <c r="H30" s="10">
        <f t="shared" ref="H30:W30" si="3">ROUND((($C$2*H17)/365+($C$3*H17)/365-($C$4*H17)/365)-(($C$2*G17)/365+($C$3*G17)/365-($C$4*G17)/365),2)</f>
        <v>0</v>
      </c>
      <c r="I30" s="10">
        <f t="shared" si="3"/>
        <v>0</v>
      </c>
      <c r="J30" s="10">
        <f t="shared" si="3"/>
        <v>0</v>
      </c>
      <c r="K30" s="10">
        <f t="shared" si="3"/>
        <v>0</v>
      </c>
      <c r="L30" s="10">
        <f t="shared" si="3"/>
        <v>0</v>
      </c>
      <c r="M30" s="10">
        <f t="shared" si="3"/>
        <v>0</v>
      </c>
      <c r="N30" s="10">
        <f t="shared" si="3"/>
        <v>0</v>
      </c>
      <c r="O30" s="10">
        <f t="shared" si="3"/>
        <v>0</v>
      </c>
      <c r="P30" s="10">
        <f t="shared" si="3"/>
        <v>0</v>
      </c>
      <c r="Q30" s="10">
        <f t="shared" si="3"/>
        <v>0</v>
      </c>
      <c r="R30" s="10">
        <f t="shared" si="3"/>
        <v>0</v>
      </c>
      <c r="S30" s="10">
        <f t="shared" si="3"/>
        <v>0</v>
      </c>
      <c r="T30" s="10">
        <f t="shared" si="3"/>
        <v>0</v>
      </c>
      <c r="U30" s="10">
        <f t="shared" si="3"/>
        <v>0</v>
      </c>
      <c r="V30" s="10">
        <f t="shared" si="3"/>
        <v>0</v>
      </c>
      <c r="W30" s="9">
        <f t="shared" si="3"/>
        <v>0</v>
      </c>
    </row>
    <row r="31" spans="1:23" s="8" customFormat="1" ht="15">
      <c r="A31" s="53"/>
      <c r="B31" s="7" t="s">
        <v>6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</row>
    <row r="32" spans="1:23" ht="15">
      <c r="A32" s="53"/>
      <c r="B32" s="7" t="s">
        <v>5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</row>
    <row r="33" spans="1:23" ht="15">
      <c r="A33" s="53"/>
      <c r="B33" s="7" t="s">
        <v>4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</row>
    <row r="34" spans="1:23" ht="15">
      <c r="A34" s="53"/>
      <c r="B34" s="7" t="s">
        <v>3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</row>
    <row r="35" spans="1:23" ht="15">
      <c r="A35" s="53"/>
      <c r="B35" s="7" t="s">
        <v>2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</row>
    <row r="36" spans="1:23" ht="15">
      <c r="A36" s="53"/>
      <c r="B36" s="7" t="s">
        <v>1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</row>
    <row r="37" spans="1:23" ht="15.75" thickBot="1">
      <c r="A37" s="54"/>
      <c r="B37" s="5" t="s">
        <v>0</v>
      </c>
      <c r="C37" s="4">
        <f t="shared" ref="C37:W37" si="4">C16+C27-SUM(C28:C31)+SUM(C32:C34)-SUM(C35:C36)+C21</f>
        <v>0</v>
      </c>
      <c r="D37" s="4">
        <f t="shared" si="4"/>
        <v>0</v>
      </c>
      <c r="E37" s="4">
        <f t="shared" si="4"/>
        <v>0</v>
      </c>
      <c r="F37" s="3">
        <f t="shared" si="4"/>
        <v>0</v>
      </c>
      <c r="G37" s="3">
        <f t="shared" si="4"/>
        <v>0</v>
      </c>
      <c r="H37" s="3">
        <f t="shared" si="4"/>
        <v>0</v>
      </c>
      <c r="I37" s="3">
        <f t="shared" si="4"/>
        <v>0</v>
      </c>
      <c r="J37" s="3">
        <f t="shared" si="4"/>
        <v>0</v>
      </c>
      <c r="K37" s="3">
        <f t="shared" si="4"/>
        <v>0</v>
      </c>
      <c r="L37" s="3">
        <f t="shared" si="4"/>
        <v>0</v>
      </c>
      <c r="M37" s="3">
        <f t="shared" si="4"/>
        <v>0</v>
      </c>
      <c r="N37" s="3">
        <f t="shared" si="4"/>
        <v>0</v>
      </c>
      <c r="O37" s="3">
        <f t="shared" si="4"/>
        <v>0</v>
      </c>
      <c r="P37" s="3">
        <f t="shared" si="4"/>
        <v>0</v>
      </c>
      <c r="Q37" s="3">
        <f t="shared" si="4"/>
        <v>0</v>
      </c>
      <c r="R37" s="3">
        <f t="shared" si="4"/>
        <v>0</v>
      </c>
      <c r="S37" s="3">
        <f t="shared" si="4"/>
        <v>0</v>
      </c>
      <c r="T37" s="3">
        <f t="shared" si="4"/>
        <v>0</v>
      </c>
      <c r="U37" s="3">
        <f t="shared" si="4"/>
        <v>0</v>
      </c>
      <c r="V37" s="3">
        <f t="shared" si="4"/>
        <v>0</v>
      </c>
      <c r="W37" s="2">
        <f t="shared" si="4"/>
        <v>0</v>
      </c>
    </row>
  </sheetData>
  <sheetProtection password="CF66" sheet="1" objects="1" scenarios="1"/>
  <mergeCells count="5">
    <mergeCell ref="B13:W13"/>
    <mergeCell ref="A28:A37"/>
    <mergeCell ref="B14:B15"/>
    <mergeCell ref="A17:A27"/>
    <mergeCell ref="C14:W14"/>
  </mergeCells>
  <conditionalFormatting sqref="C2:C4 C7:G9 C16:C24 D17:W24 C26:W26 C28:W29 C31:W36">
    <cfRule type="cellIs" dxfId="0" priority="1" operator="lessThan">
      <formula>0</formula>
    </cfRule>
  </conditionalFormatting>
  <dataValidations count="1">
    <dataValidation type="decimal" allowBlank="1" showInputMessage="1" showErrorMessage="1" errorTitle="Błedna wartość" error="Liczba do 10 cyfr" sqref="C2:C4 C31:W36 C28:W29 C26:W26 D17:W24 C16:C24 C7:G9">
      <formula1>-1000000000</formula1>
      <formula2>1000000000</formula2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E79140FC2C4B6459F20641A286BAAD5" ma:contentTypeVersion="0" ma:contentTypeDescription="Utwórz nowy dokument." ma:contentTypeScope="" ma:versionID="d73dc3b4ee8d77137d9248a03bfce13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4E84F41-2EC8-4CBC-BE26-DFCE494762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9300819-77DB-4F9C-A68F-C3984B1B83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655BEF-79B1-40EF-B6A8-035C8BBC901B}">
  <ds:schemaRefs>
    <ds:schemaRef ds:uri="http://purl.org/dc/dcmitype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Uproszczona księgowość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Justyna Włodarczyk</dc:creator>
  <cp:lastModifiedBy>Adam Bujek</cp:lastModifiedBy>
  <dcterms:created xsi:type="dcterms:W3CDTF">2015-11-18T09:13:48Z</dcterms:created>
  <dcterms:modified xsi:type="dcterms:W3CDTF">2015-11-18T10:10:50Z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0x0101004E79140FC2C4B6459F20641A286BAAD5</vt:lpwstr>
  </property>
</Properties>
</file>