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externalReferences>
    <externalReference r:id="rId2"/>
  </externalReference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26" i="3" l="1"/>
  <c r="F26" i="3"/>
  <c r="B9" i="3"/>
</calcChain>
</file>

<file path=xl/sharedStrings.xml><?xml version="1.0" encoding="utf-8"?>
<sst xmlns="http://schemas.openxmlformats.org/spreadsheetml/2006/main" count="100" uniqueCount="100">
  <si>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</si>
  <si>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</si>
  <si>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</si>
  <si>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</si>
  <si>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</si>
  <si>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</si>
  <si>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</si>
  <si>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</si>
  <si>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</si>
  <si>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</si>
  <si>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</si>
  <si>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</si>
  <si>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</si>
  <si>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</si>
  <si>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</si>
  <si>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</si>
  <si>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</si>
  <si>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</si>
  <si>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</si>
  <si>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</si>
  <si>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</si>
  <si>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</si>
  <si>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</si>
  <si>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RPDS.01.05.01-02-0382/21</t>
  </si>
  <si>
    <t>HOLLSTON ELŻBIETA FIKUS-JAŃSKA</t>
  </si>
  <si>
    <t xml:space="preserve"> Wsparcie inwestycyjne dla "HOLLSTON Elżbieta Fikus-Jańska" w celu przeciwdziałania negatywnym skutkom COVID-19</t>
  </si>
  <si>
    <t>RPDS.01.05.01-02-0128/21</t>
  </si>
  <si>
    <t>P.H.U. "ADAMPOL" ADAM CIEŚLA</t>
  </si>
  <si>
    <t xml:space="preserve">Poszerzenie katalogu usług przedsiębiorstwa P.H.U. "ADAMPOL" ADAM CIEŚLA </t>
  </si>
  <si>
    <t>RPDS.01.05.01-02-0239/21</t>
  </si>
  <si>
    <t>DARIUSZ KUJAWA HANDEL DETALICZNY I HURTOWY</t>
  </si>
  <si>
    <t xml:space="preserve">Rozszerzenie zakresu działalności DARIUSZ KUJAWA HANDEL DETALICZNY I HURTOWY, celem walki z COVID-19
</t>
  </si>
  <si>
    <t>RPDS.01.05.01-02-0623/21</t>
  </si>
  <si>
    <t>ZAJAZD "POD WIERZBĄ" BOGUSŁAW MAKAREWICZ</t>
  </si>
  <si>
    <t>Wsparcie Zajazdu Pod Wierzbą szansą na rozwój w trakcie pandemii</t>
  </si>
  <si>
    <t>RPDS.01.05.01-02-0215/21</t>
  </si>
  <si>
    <t>Paweł Szczepański Diit Firma Handlowa</t>
  </si>
  <si>
    <t xml:space="preserve">Zakup linii produkcyjnej do destylacji alkoholi spożywczych. </t>
  </si>
  <si>
    <t>RPDS.01.05.01-02-0292/21</t>
  </si>
  <si>
    <t>"FANABERIA" S.C. LIZUREJ JACEK, KUBSIK JACEK</t>
  </si>
  <si>
    <t xml:space="preserve">FANABERIA - koncerty live
</t>
  </si>
  <si>
    <t>CASA LATINA KUBSIK LIZUREJ SPÓŁKA JAWNA</t>
  </si>
  <si>
    <t xml:space="preserve">CASA LATINA - nowe usługi
 </t>
  </si>
  <si>
    <t>RPDS.01.05.01-02-0122/21</t>
  </si>
  <si>
    <t>PRZEDSIĘBIORSTWO WODNO MELIORACYJNE W ZĄBKOWICACH ŚLĄSKICH SP. Z O.O.</t>
  </si>
  <si>
    <t>ZAKUP KOPARKI KOŁOWEJ PRZEZ PRZEDSIĘBIORSTWO WODNO MELIORACYJNE W ZĄBKOWICACH ŚLĄSKICH SP. Z O.O.</t>
  </si>
  <si>
    <t>RPDS.01.05.01-02-0699/21</t>
  </si>
  <si>
    <t>HARVEST KOPROWSKI SPÓŁKA JAWNA</t>
  </si>
  <si>
    <t>Rozwój i dywersyfikacja działalności HARVEST KOPROWSKI SPÓŁKA JAWNA celem ochrony przedsiębiorstwa przed skutkami pandemii Covid.</t>
  </si>
  <si>
    <t>RPDS.01.05.01-02-0422/21</t>
  </si>
  <si>
    <t>Małgorzata Jancelewicz Gabinet Stomatologiczny</t>
  </si>
  <si>
    <t>Doposażenie specjalistycznej praktyki stomatologicznej w celu wprowadzenia nowych usług dla osób niepełnosprawnych oraz osób z dentofobią jako dywersyfikacja prowadzonej działalności w celu ochrony przed skutkami Covid-19.</t>
  </si>
  <si>
    <t>RPDS.01.05.01-02-0426/21</t>
  </si>
  <si>
    <t>'KOMPAS'' MAREK JÓŹWICKI</t>
  </si>
  <si>
    <t>Zwiększenie konkurencyjności i wsparcie utrzymania przedsiębiorstwa "KOMPAS" MAREK JÓŻWICKI poprzez przebranżowienie, w sytuacji znaczącego spadku obrotów na skutek COVID-19.</t>
  </si>
  <si>
    <t>RPDS.01.05.01-02-0252/21</t>
  </si>
  <si>
    <t>TOMASZ GABRIEL FC NALEŚNIKI</t>
  </si>
  <si>
    <t>Wzmocnienie konkurencyjności na rynku gastronomicznym przez FC Naleśniki</t>
  </si>
  <si>
    <t>RPDS.01.05.01-02-0863/21</t>
  </si>
  <si>
    <t>PAGERO TECH SPÓŁKA Z OGRANICZONĄ ODPOWIEDZIALNOŚCIĄ</t>
  </si>
  <si>
    <t xml:space="preserve">Wsparcie Pagero Tech w procesie </t>
  </si>
  <si>
    <t>RPDS.01.05.01-02-0989/21</t>
  </si>
  <si>
    <t>Nelson Catering &amp; Production sp. z o.o.</t>
  </si>
  <si>
    <t>Zakup wielofunkcyjnej Halii antycovidowej o lekkiej konstrukcji do rekracji, profilaktyki prozdrowotnej i wzmacniania odporności.</t>
  </si>
  <si>
    <t>RPDS.01.05.01-02-0673/21</t>
  </si>
  <si>
    <t>Zakład Mechaniki Maszyn Borkowscy Spółka Jawna</t>
  </si>
  <si>
    <t>Poszerzenie zakresu usług szasną skutecznej walki z kryzysem spowodowanym COVID19</t>
  </si>
  <si>
    <t>RPDS.01.05.01-02-0070/21</t>
  </si>
  <si>
    <t>Owocowy Raj Marta Bogusz</t>
  </si>
  <si>
    <t>Rozwój działalności i dywersyfikacja usług firmy Owocowy Raj Marta Bogusz</t>
  </si>
  <si>
    <t>RPDS.01.05.01-02-0805/21</t>
  </si>
  <si>
    <t>Ristorante &amp; Pizzeria Espresso Monika Swacha</t>
  </si>
  <si>
    <t>Wsparcie dla przedsiębiorstwa "Ristorante &amp; Pizzeria Espresso Monika Swacha"</t>
  </si>
  <si>
    <t>RPDS.01.05.01-02-0417/21</t>
  </si>
  <si>
    <t>STRABUD SPÓŁKA Z OGRANICZONĄ ODPOWIEDZIALNOŚCIĄ</t>
  </si>
  <si>
    <t>Zakup przez spółkę Strabud specjalistycznej koparki oraz systemu sterowania koparką drogą do dywersyfikacji działalności gospodarczej na terenie województwa dolnośląskiego.</t>
  </si>
  <si>
    <t>RPDS.01.05.01-02-0155/21</t>
  </si>
  <si>
    <t>SŁONECZNA POLANA SPÓŁKA Z OGRANICZONĄ ODPOWIEDZIALNOŚCIĄ</t>
  </si>
  <si>
    <t>Podniesienie konkurencyjności i rozbudowa oferty firmy SŁONECZNA POLANA SPÓŁKA Z OGRANICZONĄ ODPOWIEDZIALNOŚCIĄ</t>
  </si>
  <si>
    <t>RPDS.01.05.01-02-0263/21</t>
  </si>
  <si>
    <t>IRENEUSZ HOŁYK BAR MLECZNY "PRZY KOMINKU"</t>
  </si>
  <si>
    <t>Wzrost konkurencyjności przedsiębiorstwa BAR MLECZNY "PRZY KOMINKU" Ireneusz Hołyk poprzez dywersyfikację działalności -przystosowanie zaplecza kuchenno-jadalnianego do nowych wymagań sanitarnych związanych z pandemią COVID-19 oraz rozbudowa obecnie świadczonych stacjonarnych usług gastronomicznych o usługi kateringowe (dowóz posiłków oraz katering podczas zleceń plenerowych).</t>
  </si>
  <si>
    <t>RPDS.01.05.01-02-0168/21</t>
  </si>
  <si>
    <t>CASTELIOR SPÓŁKA Z OGRANICZONĄ ODPOWIEDZIALNOŚCIĄ</t>
  </si>
  <si>
    <t xml:space="preserve">Wzrost konkurencyjności firmy CASTELIOR po trudnościach spowodowanych pandemią COVID-19
</t>
  </si>
  <si>
    <t>RPDS.01.05.01-02-0504/21</t>
  </si>
  <si>
    <t>KACPER USŁUGI TRANSPORTOWE ANDRZEJ OBSZAŃSKI</t>
  </si>
  <si>
    <t>"Wsparcie na rozwój i utrzymanie działalności gospodarczej "KACPER USŁUGI TRANSPORTOWE ANDRZEJ OBSZAŃSKI"</t>
  </si>
  <si>
    <t>RPDS.01.05.01-02-0301/21</t>
  </si>
  <si>
    <t>"SKY MARCHE" Beata Jankiewicz, Jacek Stachyra, Agata Stachyra spółka cywilna</t>
  </si>
  <si>
    <t>Wsparcie spółki "SKY MARCHE" w trakcie pandemii</t>
  </si>
  <si>
    <t>Umowy podpisane w listopadzie 2022 konkurs 1.5.D numer naboru 420/21</t>
  </si>
  <si>
    <t>17.</t>
  </si>
  <si>
    <t>18.</t>
  </si>
  <si>
    <t>19.</t>
  </si>
  <si>
    <t>20.</t>
  </si>
  <si>
    <t>21.</t>
  </si>
  <si>
    <t>22.</t>
  </si>
  <si>
    <t>23.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</si>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</sst>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3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quotePrefix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projekty\2014-2020\420_21_1.5.1.D\%231_DANE_NAB\%231_WK\2)%20Statystyki\Umowy%20do%20podpisu%20420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0_21"/>
      <sheetName val=" "/>
      <sheetName val="Arkusz1"/>
    </sheetNames>
    <sheetDataSet>
      <sheetData sheetId="0">
        <row r="444">
          <cell r="F444" t="str">
            <v>RPDS.01.05.01-02-0364/21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8" customWidth="1"/>
    <col min="7" max="7" width="17.59765625" style="8" customWidth="1"/>
    <col min="8" max="16384" width="9" style="4"/>
  </cols>
  <sheetData>
    <row r="1" spans="1:7" ht="43.2" customHeight="1">
      <c r="B1" s="11" t="s">
        <v>91</v>
      </c>
      <c r="C1" s="11"/>
      <c r="D1" s="11"/>
      <c r="E1" s="11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1" t="s">
        <v>6</v>
      </c>
      <c r="G2" s="31" t="s">
        <v>0</v>
      </c>
    </row>
    <row r="3" spans="1:7" s="2" customFormat="1" ht="66.599999999999994" customHeight="1">
      <c r="A3" s="10" t="s">
        <v>7</v>
      </c>
      <c r="B3" s="12" t="s">
        <v>23</v>
      </c>
      <c r="C3" s="20">
        <v>44867</v>
      </c>
      <c r="D3" s="13" t="s">
        <v>24</v>
      </c>
      <c r="E3" s="13" t="s">
        <v>25</v>
      </c>
      <c r="F3" s="14">
        <v>520916.93</v>
      </c>
      <c r="G3" s="14">
        <v>320000</v>
      </c>
    </row>
    <row r="4" spans="1:7" ht="31.2">
      <c r="A4" s="10" t="s">
        <v>8</v>
      </c>
      <c r="B4" s="12" t="s">
        <v>26</v>
      </c>
      <c r="C4" s="20">
        <v>44868</v>
      </c>
      <c r="D4" s="13" t="s">
        <v>27</v>
      </c>
      <c r="E4" s="13" t="s">
        <v>28</v>
      </c>
      <c r="F4" s="14">
        <v>232955.84</v>
      </c>
      <c r="G4" s="14">
        <v>160000</v>
      </c>
    </row>
    <row r="5" spans="1:7" ht="62.4">
      <c r="A5" s="10" t="s">
        <v>9</v>
      </c>
      <c r="B5" s="12" t="s">
        <v>29</v>
      </c>
      <c r="C5" s="20">
        <v>44868</v>
      </c>
      <c r="D5" s="13" t="s">
        <v>30</v>
      </c>
      <c r="E5" s="13" t="s">
        <v>31</v>
      </c>
      <c r="F5" s="15">
        <v>369000</v>
      </c>
      <c r="G5" s="15">
        <v>240000</v>
      </c>
    </row>
    <row r="6" spans="1:7" ht="88.8" customHeight="1">
      <c r="A6" s="10" t="s">
        <v>10</v>
      </c>
      <c r="B6" s="13" t="s">
        <v>32</v>
      </c>
      <c r="C6" s="20">
        <v>44868</v>
      </c>
      <c r="D6" s="13" t="s">
        <v>33</v>
      </c>
      <c r="E6" s="13" t="s">
        <v>34</v>
      </c>
      <c r="F6" s="15">
        <v>492000</v>
      </c>
      <c r="G6" s="15">
        <v>320000</v>
      </c>
    </row>
    <row r="7" spans="1:7" ht="27.6" customHeight="1">
      <c r="A7" s="10" t="s">
        <v>11</v>
      </c>
      <c r="B7" s="12" t="s">
        <v>35</v>
      </c>
      <c r="C7" s="20">
        <v>44869</v>
      </c>
      <c r="D7" s="13" t="s">
        <v>36</v>
      </c>
      <c r="E7" s="13" t="s">
        <v>37</v>
      </c>
      <c r="F7" s="14">
        <v>307500</v>
      </c>
      <c r="G7" s="14">
        <v>200000</v>
      </c>
    </row>
    <row r="8" spans="1:7" ht="31.2">
      <c r="A8" s="10" t="s">
        <v>12</v>
      </c>
      <c r="B8" s="13" t="s">
        <v>38</v>
      </c>
      <c r="C8" s="20">
        <v>44872</v>
      </c>
      <c r="D8" s="13" t="s">
        <v>39</v>
      </c>
      <c r="E8" s="13" t="s">
        <v>40</v>
      </c>
      <c r="F8" s="14">
        <v>492000</v>
      </c>
      <c r="G8" s="14">
        <v>320000</v>
      </c>
    </row>
    <row r="9" spans="1:7" ht="47.4" customHeight="1">
      <c r="A9" s="10" t="s">
        <v>13</v>
      </c>
      <c r="B9" s="13" t="str">
        <f>'[1]420_21'!$F$444</f>
        <v>RPDS.01.05.01-02-0364/21</v>
      </c>
      <c r="C9" s="20">
        <v>44872</v>
      </c>
      <c r="D9" s="13" t="s">
        <v>41</v>
      </c>
      <c r="E9" s="13" t="s">
        <v>42</v>
      </c>
      <c r="F9" s="14">
        <v>123000</v>
      </c>
      <c r="G9" s="14">
        <v>80000</v>
      </c>
    </row>
    <row r="10" spans="1:7" ht="54.6" customHeight="1">
      <c r="A10" s="10" t="s">
        <v>14</v>
      </c>
      <c r="B10" s="13" t="s">
        <v>43</v>
      </c>
      <c r="C10" s="20">
        <v>44873</v>
      </c>
      <c r="D10" s="13" t="s">
        <v>44</v>
      </c>
      <c r="E10" s="13" t="s">
        <v>45</v>
      </c>
      <c r="F10" s="14">
        <v>559650</v>
      </c>
      <c r="G10" s="14">
        <v>320000</v>
      </c>
    </row>
    <row r="11" spans="1:7" ht="27.6" customHeight="1">
      <c r="A11" s="10" t="s">
        <v>15</v>
      </c>
      <c r="B11" s="13" t="s">
        <v>46</v>
      </c>
      <c r="C11" s="20">
        <v>44873</v>
      </c>
      <c r="D11" s="13" t="s">
        <v>47</v>
      </c>
      <c r="E11" s="13" t="s">
        <v>48</v>
      </c>
      <c r="F11" s="15">
        <v>330044.67</v>
      </c>
      <c r="G11" s="15">
        <v>214663.2</v>
      </c>
    </row>
    <row r="12" spans="1:7" ht="27.6" customHeight="1">
      <c r="A12" s="10" t="s">
        <v>16</v>
      </c>
      <c r="B12" s="13" t="s">
        <v>49</v>
      </c>
      <c r="C12" s="20">
        <v>44874</v>
      </c>
      <c r="D12" s="13" t="s">
        <v>50</v>
      </c>
      <c r="E12" s="13" t="s">
        <v>51</v>
      </c>
      <c r="F12" s="15">
        <v>149000</v>
      </c>
      <c r="G12" s="15">
        <v>119200</v>
      </c>
    </row>
    <row r="13" spans="1:7" ht="62.4">
      <c r="A13" s="10" t="s">
        <v>17</v>
      </c>
      <c r="B13" s="13" t="s">
        <v>52</v>
      </c>
      <c r="C13" s="20">
        <v>44874</v>
      </c>
      <c r="D13" s="21" t="s">
        <v>53</v>
      </c>
      <c r="E13" s="22" t="s">
        <v>54</v>
      </c>
      <c r="F13" s="15">
        <v>571707.5</v>
      </c>
      <c r="G13" s="15">
        <v>320000</v>
      </c>
    </row>
    <row r="14" spans="1:7" ht="38.4" customHeight="1">
      <c r="A14" s="10" t="s">
        <v>18</v>
      </c>
      <c r="B14" s="12" t="s">
        <v>55</v>
      </c>
      <c r="C14" s="20">
        <v>44874</v>
      </c>
      <c r="D14" s="13" t="s">
        <v>56</v>
      </c>
      <c r="E14" s="13" t="s">
        <v>57</v>
      </c>
      <c r="F14" s="15">
        <v>243007.13</v>
      </c>
      <c r="G14" s="15">
        <v>158053.42000000001</v>
      </c>
    </row>
    <row r="15" spans="1:7" ht="31.2">
      <c r="A15" s="9" t="s">
        <v>19</v>
      </c>
      <c r="B15" s="12" t="s">
        <v>58</v>
      </c>
      <c r="C15" s="20">
        <v>44874</v>
      </c>
      <c r="D15" s="13" t="s">
        <v>59</v>
      </c>
      <c r="E15" s="13" t="s">
        <v>60</v>
      </c>
      <c r="F15" s="14">
        <v>492000</v>
      </c>
      <c r="G15" s="14">
        <v>320000</v>
      </c>
    </row>
    <row r="16" spans="1:7" ht="84.6" customHeight="1">
      <c r="A16" s="10" t="s">
        <v>20</v>
      </c>
      <c r="B16" s="13" t="s">
        <v>61</v>
      </c>
      <c r="C16" s="20">
        <v>44875</v>
      </c>
      <c r="D16" s="13" t="s">
        <v>62</v>
      </c>
      <c r="E16" s="22" t="s">
        <v>63</v>
      </c>
      <c r="F16" s="15">
        <v>481328.52</v>
      </c>
      <c r="G16" s="15">
        <v>313059.20000000001</v>
      </c>
    </row>
    <row r="17" spans="1:7" ht="103.8" customHeight="1">
      <c r="A17" s="10" t="s">
        <v>21</v>
      </c>
      <c r="B17" s="13" t="s">
        <v>64</v>
      </c>
      <c r="C17" s="20">
        <v>44875</v>
      </c>
      <c r="D17" s="13" t="s">
        <v>65</v>
      </c>
      <c r="E17" s="13" t="s">
        <v>66</v>
      </c>
      <c r="F17" s="15">
        <v>492000</v>
      </c>
      <c r="G17" s="15">
        <v>320000</v>
      </c>
    </row>
    <row r="18" spans="1:7" ht="31.2">
      <c r="A18" s="10" t="s">
        <v>22</v>
      </c>
      <c r="B18" s="12" t="s">
        <v>67</v>
      </c>
      <c r="C18" s="20">
        <v>44875</v>
      </c>
      <c r="D18" s="13" t="s">
        <v>68</v>
      </c>
      <c r="E18" s="13" t="s">
        <v>69</v>
      </c>
      <c r="F18" s="14">
        <v>418692</v>
      </c>
      <c r="G18" s="14">
        <v>272320</v>
      </c>
    </row>
    <row r="19" spans="1:7" ht="31.2">
      <c r="A19" s="10" t="s">
        <v>92</v>
      </c>
      <c r="B19" s="12" t="s">
        <v>70</v>
      </c>
      <c r="C19" s="20">
        <v>44875</v>
      </c>
      <c r="D19" s="13" t="s">
        <v>71</v>
      </c>
      <c r="E19" s="13" t="s">
        <v>72</v>
      </c>
      <c r="F19" s="15">
        <v>491877</v>
      </c>
      <c r="G19" s="15">
        <v>319920</v>
      </c>
    </row>
    <row r="20" spans="1:7" ht="62.4">
      <c r="A20" s="10" t="s">
        <v>93</v>
      </c>
      <c r="B20" s="12" t="s">
        <v>73</v>
      </c>
      <c r="C20" s="20">
        <v>44882</v>
      </c>
      <c r="D20" s="12" t="s">
        <v>74</v>
      </c>
      <c r="E20" s="12" t="s">
        <v>75</v>
      </c>
      <c r="F20" s="16">
        <v>1200907.72</v>
      </c>
      <c r="G20" s="16">
        <v>320000</v>
      </c>
    </row>
    <row r="21" spans="1:7" ht="46.8">
      <c r="A21" s="10" t="s">
        <v>94</v>
      </c>
      <c r="B21" s="12" t="s">
        <v>76</v>
      </c>
      <c r="C21" s="20">
        <v>44882</v>
      </c>
      <c r="D21" s="12" t="s">
        <v>77</v>
      </c>
      <c r="E21" s="12" t="s">
        <v>78</v>
      </c>
      <c r="F21" s="17">
        <v>407198</v>
      </c>
      <c r="G21" s="17">
        <v>240000</v>
      </c>
    </row>
    <row r="22" spans="1:7" ht="124.8">
      <c r="A22" s="10" t="s">
        <v>95</v>
      </c>
      <c r="B22" s="12" t="s">
        <v>79</v>
      </c>
      <c r="C22" s="20">
        <v>44886</v>
      </c>
      <c r="D22" s="12" t="s">
        <v>80</v>
      </c>
      <c r="E22" s="12" t="s">
        <v>81</v>
      </c>
      <c r="F22" s="17">
        <v>144270.47</v>
      </c>
      <c r="G22" s="17">
        <v>93834.44</v>
      </c>
    </row>
    <row r="23" spans="1:7" ht="46.8">
      <c r="A23" s="10" t="s">
        <v>96</v>
      </c>
      <c r="B23" s="18" t="s">
        <v>82</v>
      </c>
      <c r="C23" s="23">
        <v>44888</v>
      </c>
      <c r="D23" s="24" t="s">
        <v>83</v>
      </c>
      <c r="E23" s="18" t="s">
        <v>84</v>
      </c>
      <c r="F23" s="19">
        <v>466556</v>
      </c>
      <c r="G23" s="19">
        <v>303451.06</v>
      </c>
    </row>
    <row r="24" spans="1:7" ht="46.8">
      <c r="A24" s="10" t="s">
        <v>97</v>
      </c>
      <c r="B24" s="12" t="s">
        <v>85</v>
      </c>
      <c r="C24" s="23">
        <v>44889</v>
      </c>
      <c r="D24" s="13" t="s">
        <v>86</v>
      </c>
      <c r="E24" s="13" t="s">
        <v>87</v>
      </c>
      <c r="F24" s="15">
        <v>376417.77</v>
      </c>
      <c r="G24" s="15">
        <v>244824.57</v>
      </c>
    </row>
    <row r="25" spans="1:7" ht="31.2">
      <c r="A25" s="10" t="s">
        <v>98</v>
      </c>
      <c r="B25" s="12" t="s">
        <v>88</v>
      </c>
      <c r="C25" s="20">
        <v>44890</v>
      </c>
      <c r="D25" s="13" t="s">
        <v>89</v>
      </c>
      <c r="E25" s="25" t="s">
        <v>90</v>
      </c>
      <c r="F25" s="15">
        <v>322973</v>
      </c>
      <c r="G25" s="15">
        <v>210063.73</v>
      </c>
    </row>
    <row r="26" spans="1:7" ht="32.4" customHeight="1">
      <c r="B26" s="26"/>
      <c r="C26" s="27"/>
      <c r="D26" s="28"/>
      <c r="E26" s="29" t="s">
        <v>99</v>
      </c>
      <c r="F26" s="30">
        <f>SUM(F3:F25)</f>
        <v>9685002.5499999989</v>
      </c>
      <c r="G26" s="30">
        <f>SUM(G3:G25)</f>
        <v>5729389.620000001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2022-12-01T12:51:41Z</dcterms:modified>
</cp:coreProperties>
</file>