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externalReferences>
    <externalReference r:id="rId2"/>
  </externalReference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2" i="3" l="1"/>
  <c r="F42" i="3"/>
  <c r="C40" i="3"/>
  <c r="B40" i="3"/>
  <c r="C39" i="3"/>
</calcChain>
</file>

<file path=xl/sharedStrings.xml><?xml version="1.0" encoding="utf-8"?>
<sst xmlns="http://schemas.openxmlformats.org/spreadsheetml/2006/main" count="164" uniqueCount="164">
  <si>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</si>
  <si>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</si>
  <si>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</si>
  <si>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</si>
  <si>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</si>
  <si>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</si>
  <si>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</si>
  <si>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</si>
  <si>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Umowy podpisane w marcu 2022 konkurs 1.5.D numer naboru 420/21</t>
  </si>
  <si>
    <t>RPDS.01.05.01-02-0090/21</t>
  </si>
  <si>
    <t>Firma Usługowa "PIKO" Mirosław Stolarczyk</t>
  </si>
  <si>
    <t>Dywersyfikacja działalności Firmy Usługowej "PIKO" Mirosław Stolarczyk</t>
  </si>
  <si>
    <t>2.</t>
  </si>
  <si>
    <t>RPDS.01.05.01-02-0131/21</t>
  </si>
  <si>
    <t>MARKUS SPÓŁKA Z OGRANICZONĄ ODPOWIEDZIALNOŚCIĄ</t>
  </si>
  <si>
    <t>Inwestycja w ruchome środki trwałe szansą na skuteczną dywersyfikację usług Hotelu-Restauracji MARKUS w Bierutowie i wzrost konkurencyjności przedsiębiorstwa Markus Sp. z o.o.</t>
  </si>
  <si>
    <t>3.</t>
  </si>
  <si>
    <t>RPDS.01.05.01-02-0563/21</t>
  </si>
  <si>
    <t>Pacztex sp. z o.o.</t>
  </si>
  <si>
    <t>Uruchomienie na terenie siedziby firmy, działu produkującego separatory oczyszczające wodę deszczową. Dział ten będzie też montował wyprodukowane separatory.</t>
  </si>
  <si>
    <t>4.</t>
  </si>
  <si>
    <t>RPDS.01.05.01-02-0376/21</t>
  </si>
  <si>
    <t>FIRMA HANDLOWO-USŁUGOWA K&amp;K ANDRZEJ CYBULSKI</t>
  </si>
  <si>
    <t>Wsparcie inwestycyjne dla FIRMA HANDLOWO-USŁUGOWA K&amp;K ANDRZEJ CYBULSKI w celu przeciwdziałania negatywnym skutkom COVID-19</t>
  </si>
  <si>
    <t>5.</t>
  </si>
  <si>
    <t>RPDS.01.05.01-02-0071/21</t>
  </si>
  <si>
    <t>Be Fit Justyna Uran</t>
  </si>
  <si>
    <t>Wsparcie firmy Be Fit Justyna Uran dotkniętej skutkami epidemii COVID-19</t>
  </si>
  <si>
    <t>6.</t>
  </si>
  <si>
    <t>RPDS.01.05.01-02-0458/21</t>
  </si>
  <si>
    <t>SPADE SPÓŁKA Z OGRANICZONĄ ODPOWIEDZIALNOŚCIĄ</t>
  </si>
  <si>
    <t>Dywersyfikacja usług firmy SPADE SPÓŁKA Z OGRANICZONĄ ODPOWIEDZIALNOŚCIĄ, jako szansa na zdobycie nowych źródeł przychodów</t>
  </si>
  <si>
    <t>7.</t>
  </si>
  <si>
    <t>RPDS.01.05.01-02-0334/21</t>
  </si>
  <si>
    <t>„Graal” Spółką z ograniczoną odpowiedzialnością</t>
  </si>
  <si>
    <t>Rozszerzenie oferty usługowej Graal Sp. z o.o. Szczawno Zdrój.</t>
  </si>
  <si>
    <t>8.</t>
  </si>
  <si>
    <t>RPDS.01.05.01-02-0030/21</t>
  </si>
  <si>
    <t>BP Finanse Maciej Szewczyk</t>
  </si>
  <si>
    <t>Poszerzenie katalogu usług przedsiębiorstwa BP Finanse Maciej Szewczyk dla mieszkańców dolnego śląska.</t>
  </si>
  <si>
    <t>9.</t>
  </si>
  <si>
    <t>RPDS.01.05.01-02-0420/21</t>
  </si>
  <si>
    <t>Janusz Lignarski</t>
  </si>
  <si>
    <t>Innowacyjne rozwinięcie usługi parku rozrywki labirynt w interaktywny Park techniki i zabawy z dywersyfikacją usług poprzez instalację fotowoltaiki.</t>
  </si>
  <si>
    <t>10.</t>
  </si>
  <si>
    <t>RPDS.01.05.01-02-0107/21</t>
  </si>
  <si>
    <t>TELEWIZJA SUDECKA SPÓŁKA Z OGRANICZONĄ ODPOWIEDZIALNOŚCIĄ</t>
  </si>
  <si>
    <t>Dywersyfikacja usług TV Sudeckiej dzięki podjętej inwestycji w środki trwałe szansą na rozwój po pandemii COVID-19.</t>
  </si>
  <si>
    <t>11.</t>
  </si>
  <si>
    <t>RPDS.01.05.01-02-0075/21</t>
  </si>
  <si>
    <t>MIRJAN LADEK SPÓŁKA Z OGRANICZONĄ ODPOWIEDZIALNOŚCIĄ</t>
  </si>
  <si>
    <t>Wprowadzenie nowych usług do oferty podmiotu MIRJAN LADEK sp. z o.o. celem jego utrzymania na rynku</t>
  </si>
  <si>
    <t>12.</t>
  </si>
  <si>
    <t>RPDS.01.05.01-02-0423/21</t>
  </si>
  <si>
    <t>"VIVA" Renata Jakubowska</t>
  </si>
  <si>
    <t>Poprawa sytuacji ekonomicznej firmy „VIVA” Renata Jakubowska dotkniętej skutkami epidemii COVID-19 poprzez dywersyfikację oferowanych usług oraz zmniejszenie kosztów energii elektrycznej ponoszonych w związku z prowadzoną działalnością.</t>
  </si>
  <si>
    <t>13.</t>
  </si>
  <si>
    <t>RPDS.01.05.01-02-0040/21</t>
  </si>
  <si>
    <t xml:space="preserve">PLATON ZARZĄDZANIE I FINANSE SPÓŁKĄ Z OGRANICZONĄ ODPOWIEDZIALNOŚCIĄ </t>
  </si>
  <si>
    <t>Platon Adventure. Promujmy Dolny Śląsk</t>
  </si>
  <si>
    <t>14.</t>
  </si>
  <si>
    <t>RPDS.01.05.01-02-0034/21</t>
  </si>
  <si>
    <t>KOMES PIOTR HARNATKIEWICZ</t>
  </si>
  <si>
    <t>Wprowadzenie nowych usług przez KOMES Piotr Harnatkiewicz dzięki zakupionym środkom trwałym szansą na rozwój firmy po pandemii COVID-19.</t>
  </si>
  <si>
    <t>15.</t>
  </si>
  <si>
    <t>RPDS.01.05.01-02-0228/21</t>
  </si>
  <si>
    <t>JUST FLY INCENTIVE BOŻENA NAŁĘCZ</t>
  </si>
  <si>
    <t>Zakup mobilnej przyczepy bez homologacji wyposażonej w instalację fotowoltaiczną na potrzeby świadczenia nowych usług przez firmę Just Fly Incentive Bożena Nałęcz.</t>
  </si>
  <si>
    <t>16.</t>
  </si>
  <si>
    <t>RPDS.01.05.01-02-0999/21</t>
  </si>
  <si>
    <t>Sala zabaw Jaś Elżbieta Żółty-BIlaszewska</t>
  </si>
  <si>
    <t xml:space="preserve">Rozszerzenie przedmiotu działalności w firmie Sala Zabaw JAŚ Elżbieta Żółty-Bilaszewska. 
</t>
  </si>
  <si>
    <t>17.</t>
  </si>
  <si>
    <t>RPDS.01.05.01-02-0845/21</t>
  </si>
  <si>
    <t>Multi Finanse Anna Twardijewicz</t>
  </si>
  <si>
    <t>Rozszerzenie działalności firmy Multi Finanse poprzez zakup kampera pod wynajem</t>
  </si>
  <si>
    <t>18.</t>
  </si>
  <si>
    <t>RPDS.01.05.01-02-0069/21</t>
  </si>
  <si>
    <t>NINA  Nina Jakubowska</t>
  </si>
  <si>
    <t>Poszerzenie katalogu usług firmy NINA o nowy rodzaj usług i produktów pozwalający na dywersyfikację prowadzonej działalności gospodarczej w Legnicy i w Lubinie w celu ochrony przed skutkami pandemii COVID-19.</t>
  </si>
  <si>
    <t>19.</t>
  </si>
  <si>
    <t>RPDS.01.05.01-02-0974/21</t>
  </si>
  <si>
    <t>POLSKA FUNDACJA ROZWOJU BIZNESU</t>
  </si>
  <si>
    <t>Wsparcie inwestycyjne dla PFRB w celu przeciwdziałania negatywnym skutkom COVID-19</t>
  </si>
  <si>
    <t>20.</t>
  </si>
  <si>
    <t>RPDS.01.05.01-02-0259/21</t>
  </si>
  <si>
    <t>Dominik Prętki Usługi Gastronomiczne</t>
  </si>
  <si>
    <t>Zakup maszyn i urządzeń ogrodniczych, celem dywersyfikacji działalności przedsiębiorstwa Dominik Prętki Usługi Gastronomiczne.</t>
  </si>
  <si>
    <t>21.</t>
  </si>
  <si>
    <t>RPDS.01.05.01-02-0518/21</t>
  </si>
  <si>
    <t>MOBILE FOOTBALL MAREK SIATRAK</t>
  </si>
  <si>
    <t>Zakup urządzeń do poprawy: czasu reakcji, percepcji oraz zdolności motorycznych (wraz z oprogramowaniem) w celu wprowadzenia nowej usługi - treningu indywidualnego do katalogu usług Wnioskodawcy świadczonej w modelu SaaS podstawą rozwoju firmy MOBILE FOOTBALL Marek Siatrak</t>
  </si>
  <si>
    <t>22.</t>
  </si>
  <si>
    <t>RPDS.01.05.01-02-0044/21</t>
  </si>
  <si>
    <t>HOTEL JAKUB SOBIESKI P. H. U. "JADROM" Usługi Hotelarsko- Gastronomiczne Jadwiga Kaczor</t>
  </si>
  <si>
    <t>Dywersyfikacja działalności przedsiębiorstwa w postaci poszerzenia katalogu usług w zakresie uruchomienia dań kuchni molekularnej oraz mobilnych usług gastronomicznych</t>
  </si>
  <si>
    <t>23.</t>
  </si>
  <si>
    <t>RPDS.01.05.01-02-0551/21</t>
  </si>
  <si>
    <t>FIRMA HANDLOWO-USŁUGOWA "GOWPOL" BŁAŻEJAK MAŁGORZATA</t>
  </si>
  <si>
    <t>Rozszerzenie działalności firmy: HANDLOWO-USŁUGOWA "GOWPOL" BŁAŻEJAK MAŁGORZATA o wypożyczalnie rowerów elektrycznych.</t>
  </si>
  <si>
    <t>24.</t>
  </si>
  <si>
    <t>RPDS.01.05.01-02-0747/21</t>
  </si>
  <si>
    <t>Invest- Sudety Marlena Klonowska</t>
  </si>
  <si>
    <t xml:space="preserve">Zakup przyczepy gastronomicznej do przygotowywania i sprzedaży na wynos lodów mrożonych ciekłym azotem w celu dywersyfikacji prowadzonej działalności gospodarczej w firmie rodzinnej Invest Sudety Marlena Klonowska w Wałbrzychu. </t>
  </si>
  <si>
    <t>25.</t>
  </si>
  <si>
    <t>RPDS.01.05.01-02-0743/21</t>
  </si>
  <si>
    <t>"JANEX MB" MAŁGORZATA BUCZEK</t>
  </si>
  <si>
    <t>Wsparcie przedsiębiorstwa  "JANEX MB" MAŁGORZATA BUCZEK i wprowadzenie nowych usług do oferty, szansą wzrostu konkurencyjności przedsiębiorstwa</t>
  </si>
  <si>
    <t>26.</t>
  </si>
  <si>
    <t>RPDS.01.05.01-02-0411/21</t>
  </si>
  <si>
    <t>Sala Zabaw SZALEJKOWO Tadeusz Jakubas</t>
  </si>
  <si>
    <t>Wsparcie inwestycyjne Sali Zabaw SZALEJKOWO w obliczu pandemii</t>
  </si>
  <si>
    <t>27.</t>
  </si>
  <si>
    <t>RPDS.01.05.01-02-0249/21</t>
  </si>
  <si>
    <t>Vincent Wojciech Płaczek</t>
  </si>
  <si>
    <t>Dywersyfikacja przychodu firmy Vincent Wojciech Płaczek poprzez zakup samochodu typu laweta-pomoc drogowa pozwalającej na świadczenie nowej usługi.</t>
  </si>
  <si>
    <t>28.</t>
  </si>
  <si>
    <t>RPDS.01.05.01-02-0909/21</t>
  </si>
  <si>
    <t>Klaudia Onyszczuk-Cierczek</t>
  </si>
  <si>
    <t>Rozszerzenie działalności firmy Klaudia Onyszczuk-Cierczek o usługę mobilnego punktu sprzedaży lodów i gofrów</t>
  </si>
  <si>
    <t>29.</t>
  </si>
  <si>
    <t>RPDS.01.05.01-02-0294/21</t>
  </si>
  <si>
    <t>"Sun Travel" Biuro Podróży Rafał Wysocki</t>
  </si>
  <si>
    <t>Doposażenie biura przedsiębiorstwa "Sun Travel"</t>
  </si>
  <si>
    <t>30.</t>
  </si>
  <si>
    <t>RPDS.01.05.01-02-0617/21</t>
  </si>
  <si>
    <t>GROCHOLSKA-LADA ANDŻELIKA "Andrzejowa Gotuje" Usługi gastronomiczne</t>
  </si>
  <si>
    <t>Wsparcie firmy GROCHOLSKA-LADA ANDŻELIKA "Andrzejowa Gotuje" Usługi gastronomiczne dotkniętej skutkami epidemii COVID-19</t>
  </si>
  <si>
    <t>31.</t>
  </si>
  <si>
    <t>RPDS.01.05.01-02-0436/21</t>
  </si>
  <si>
    <t>LBC Luboiński Maciej</t>
  </si>
  <si>
    <t>Wsparcie dla przedsiębiorstwa LBC Luboiński Maciej szansą na rozwój jego działalności i wdrożenie nowych usług</t>
  </si>
  <si>
    <t>32.</t>
  </si>
  <si>
    <t>RPDS.01.05.01-02-0530/21</t>
  </si>
  <si>
    <t>CTN - Romuald Motyka</t>
  </si>
  <si>
    <t xml:space="preserve">Pomoc firmie CTN - Romuald Motyka w zwalczaniu skutków epidemii COVID - 19, utworzenie Centrum Turystyki Niespiesznej w Srebrnej Górze - miejsce odpoczynku i rekonwalescencji po pandemii.  </t>
  </si>
  <si>
    <t>33.</t>
  </si>
  <si>
    <t>RPDS.01.05.01-02-0998/21</t>
  </si>
  <si>
    <t>Dedal Travel W.Drobnikowski, W.Szewczuk Spółka Cywilna</t>
  </si>
  <si>
    <t>Dofinansowanie zakupu pojazdu kempingowego z instalacją fotowoltaiczną, pod wynajem dla firmy Dedal Travel W.Drobnikowski, W.Szewczuk spółka cywilna.</t>
  </si>
  <si>
    <t>34.</t>
  </si>
  <si>
    <t>RPDS.01.05.01-02-0394/21</t>
  </si>
  <si>
    <t>JASKOWSKI.EU SPÓŁKA Z OGRANICZONĄ ODPOWIEDZIALNOŚCIĄ</t>
  </si>
  <si>
    <t>Zakup nowoczesnych ruchomych środków trwałych przez przedsiębiorstwo JASKOWSKI.EU SP. Z O.O. w celu poprawy konkurencyjności i wejścia na rynek reorganizacji ogrodów na Dolnym Śląsku z czterema nowymi usługami.</t>
  </si>
  <si>
    <t>35.</t>
  </si>
  <si>
    <t>RPDS.01.05.01-02-0490/21</t>
  </si>
  <si>
    <t>Perfect ConnectionTomasz Smarz</t>
  </si>
  <si>
    <t>Wsparcie inwestycyjne dla Perfect Connection Tomasz Smarz w celu przeciwdziałania negatywnym skutkom COVID-19</t>
  </si>
  <si>
    <t>36.</t>
  </si>
  <si>
    <t>RPDS.01.05.01-02-0887/21</t>
  </si>
  <si>
    <t>3XS Spółka z ograniczoną odpowiedzialnością</t>
  </si>
  <si>
    <t>Poszerzenie katalogu usług spółki 3XS o usługę wynajmu domów na wodzie pozwalający na dywersyfikację prowadzonej działalności gospodarczej w celu ochrony przed skutkami pandemii Covid-19.</t>
  </si>
  <si>
    <t>37.</t>
  </si>
  <si>
    <t>RPDS.01.05.01-02-0324/21</t>
  </si>
  <si>
    <t>PHU EMBUD Edyta Maćkowska</t>
  </si>
  <si>
    <t>Rozszerzenie zakresu działalności PHU EMBUD Edyta Maćkowska, celem walki z COVID-19</t>
  </si>
  <si>
    <t>38.</t>
  </si>
  <si>
    <t>PM CAPITAL SPÓŁKA Z OGRANICZONĄ ODPOWIEDZIALNOŚCIĄ</t>
  </si>
  <si>
    <t>Rozszerzenie zakresu działalności PM CAPITAL SPÓŁKA Z OGRANICZONĄ ODPOWIEDZIALNOŚCIĄ, celem walki z COVID-19</t>
  </si>
  <si>
    <t>39.</t>
  </si>
  <si>
    <t>RPDS.01.05.01-02-0089/21</t>
  </si>
  <si>
    <t>Anatol Bludów Usługi Projektowo-Wykonawcze "TB"</t>
  </si>
  <si>
    <t>Wsparcie inwestycyjne dla Anatol Bludów Usługi Projektowo-Wykonawcze "TB" w celu przeciwdziałania negatywnym skutkom COVID-19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</si>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</sst>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</cellStyleXfs>
  <cellXfs count="21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</xf>
    <xf numFmtId="4" fontId="26" fillId="2" borderId="1" xfId="3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projekty\2014-2020\420_21_1.5.1.D\%231_DANE_NAB\%231_WK\2)%20Statystyki\Umowy%20do%20podpisu%20420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0_21"/>
      <sheetName val=" "/>
    </sheetNames>
    <sheetDataSet>
      <sheetData sheetId="0">
        <row r="227">
          <cell r="F227" t="str">
            <v>RPDS.01.05.01-02-0529/21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7" sqref="E7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2" t="s">
        <v>8</v>
      </c>
      <c r="C1" s="12"/>
      <c r="D1" s="12"/>
      <c r="E1" s="12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0" customHeight="1">
      <c r="A3" s="13" t="s">
        <v>7</v>
      </c>
      <c r="B3" s="14" t="s">
        <v>9</v>
      </c>
      <c r="C3" s="15">
        <v>44636</v>
      </c>
      <c r="D3" s="14" t="s">
        <v>10</v>
      </c>
      <c r="E3" s="16" t="s">
        <v>11</v>
      </c>
      <c r="F3" s="17">
        <v>246000</v>
      </c>
      <c r="G3" s="17">
        <v>160000</v>
      </c>
    </row>
    <row r="4" spans="1:7" ht="41.4">
      <c r="A4" s="13" t="s">
        <v>12</v>
      </c>
      <c r="B4" s="14" t="s">
        <v>13</v>
      </c>
      <c r="C4" s="15">
        <v>44637</v>
      </c>
      <c r="D4" s="14" t="s">
        <v>14</v>
      </c>
      <c r="E4" s="16" t="s">
        <v>15</v>
      </c>
      <c r="F4" s="17">
        <v>177607.26</v>
      </c>
      <c r="G4" s="17">
        <v>115516.92</v>
      </c>
    </row>
    <row r="5" spans="1:7" ht="41.4">
      <c r="A5" s="13" t="s">
        <v>16</v>
      </c>
      <c r="B5" s="14" t="s">
        <v>17</v>
      </c>
      <c r="C5" s="15">
        <v>44637</v>
      </c>
      <c r="D5" s="14" t="s">
        <v>18</v>
      </c>
      <c r="E5" s="16" t="s">
        <v>19</v>
      </c>
      <c r="F5" s="17">
        <v>307377</v>
      </c>
      <c r="G5" s="17">
        <v>199920</v>
      </c>
    </row>
    <row r="6" spans="1:7" ht="41.4">
      <c r="A6" s="13" t="s">
        <v>20</v>
      </c>
      <c r="B6" s="14" t="s">
        <v>21</v>
      </c>
      <c r="C6" s="15">
        <v>44637</v>
      </c>
      <c r="D6" s="14" t="s">
        <v>22</v>
      </c>
      <c r="E6" s="16" t="s">
        <v>23</v>
      </c>
      <c r="F6" s="17">
        <v>388416.17</v>
      </c>
      <c r="G6" s="17">
        <v>264144.90000000002</v>
      </c>
    </row>
    <row r="7" spans="1:7" ht="27.6">
      <c r="A7" s="13" t="s">
        <v>24</v>
      </c>
      <c r="B7" s="14" t="s">
        <v>25</v>
      </c>
      <c r="C7" s="15">
        <v>44638</v>
      </c>
      <c r="D7" s="14" t="s">
        <v>26</v>
      </c>
      <c r="E7" s="16" t="s">
        <v>27</v>
      </c>
      <c r="F7" s="17">
        <v>74077</v>
      </c>
      <c r="G7" s="17">
        <v>59261.599999999999</v>
      </c>
    </row>
    <row r="8" spans="1:7" ht="41.4">
      <c r="A8" s="13" t="s">
        <v>28</v>
      </c>
      <c r="B8" s="14" t="s">
        <v>29</v>
      </c>
      <c r="C8" s="15">
        <v>44641</v>
      </c>
      <c r="D8" s="14" t="s">
        <v>30</v>
      </c>
      <c r="E8" s="16" t="s">
        <v>31</v>
      </c>
      <c r="F8" s="17">
        <v>431041.2</v>
      </c>
      <c r="G8" s="17">
        <v>280352</v>
      </c>
    </row>
    <row r="9" spans="1:7" ht="25.2" customHeight="1">
      <c r="A9" s="13" t="s">
        <v>32</v>
      </c>
      <c r="B9" s="14" t="s">
        <v>33</v>
      </c>
      <c r="C9" s="15">
        <v>44642</v>
      </c>
      <c r="D9" s="14" t="s">
        <v>34</v>
      </c>
      <c r="E9" s="16" t="s">
        <v>35</v>
      </c>
      <c r="F9" s="17">
        <v>492000</v>
      </c>
      <c r="G9" s="17">
        <v>320000</v>
      </c>
    </row>
    <row r="10" spans="1:7" ht="27.6">
      <c r="A10" s="13" t="s">
        <v>36</v>
      </c>
      <c r="B10" s="14" t="s">
        <v>37</v>
      </c>
      <c r="C10" s="15">
        <v>44642</v>
      </c>
      <c r="D10" s="14" t="s">
        <v>38</v>
      </c>
      <c r="E10" s="16" t="s">
        <v>39</v>
      </c>
      <c r="F10" s="17">
        <v>344400</v>
      </c>
      <c r="G10" s="17">
        <v>224000</v>
      </c>
    </row>
    <row r="11" spans="1:7" ht="41.4">
      <c r="A11" s="13" t="s">
        <v>40</v>
      </c>
      <c r="B11" s="14" t="s">
        <v>41</v>
      </c>
      <c r="C11" s="15">
        <v>44642</v>
      </c>
      <c r="D11" s="14" t="s">
        <v>42</v>
      </c>
      <c r="E11" s="16" t="s">
        <v>43</v>
      </c>
      <c r="F11" s="17">
        <v>134622.74</v>
      </c>
      <c r="G11" s="17">
        <v>87559.5</v>
      </c>
    </row>
    <row r="12" spans="1:7" ht="27.6">
      <c r="A12" s="13" t="s">
        <v>44</v>
      </c>
      <c r="B12" s="14" t="s">
        <v>45</v>
      </c>
      <c r="C12" s="15">
        <v>44643</v>
      </c>
      <c r="D12" s="14" t="s">
        <v>46</v>
      </c>
      <c r="E12" s="16" t="s">
        <v>47</v>
      </c>
      <c r="F12" s="17">
        <v>313281</v>
      </c>
      <c r="G12" s="17">
        <v>203760</v>
      </c>
    </row>
    <row r="13" spans="1:7" ht="27.6">
      <c r="A13" s="13" t="s">
        <v>48</v>
      </c>
      <c r="B13" s="14" t="s">
        <v>49</v>
      </c>
      <c r="C13" s="15">
        <v>44643</v>
      </c>
      <c r="D13" s="14" t="s">
        <v>50</v>
      </c>
      <c r="E13" s="16" t="s">
        <v>51</v>
      </c>
      <c r="F13" s="17">
        <v>610090.53</v>
      </c>
      <c r="G13" s="17">
        <v>320000</v>
      </c>
    </row>
    <row r="14" spans="1:7" ht="55.2">
      <c r="A14" s="13" t="s">
        <v>52</v>
      </c>
      <c r="B14" s="14" t="s">
        <v>53</v>
      </c>
      <c r="C14" s="15">
        <v>44642</v>
      </c>
      <c r="D14" s="14" t="s">
        <v>54</v>
      </c>
      <c r="E14" s="16" t="s">
        <v>55</v>
      </c>
      <c r="F14" s="17">
        <v>186960</v>
      </c>
      <c r="G14" s="17">
        <v>121600</v>
      </c>
    </row>
    <row r="15" spans="1:7" ht="27.6">
      <c r="A15" s="18" t="s">
        <v>56</v>
      </c>
      <c r="B15" s="14" t="s">
        <v>57</v>
      </c>
      <c r="C15" s="15">
        <v>44645</v>
      </c>
      <c r="D15" s="14" t="s">
        <v>58</v>
      </c>
      <c r="E15" s="16" t="s">
        <v>59</v>
      </c>
      <c r="F15" s="17">
        <v>399504</v>
      </c>
      <c r="G15" s="17">
        <v>259840</v>
      </c>
    </row>
    <row r="16" spans="1:7" ht="41.4">
      <c r="A16" s="13" t="s">
        <v>60</v>
      </c>
      <c r="B16" s="14" t="s">
        <v>61</v>
      </c>
      <c r="C16" s="15">
        <v>44645</v>
      </c>
      <c r="D16" s="14" t="s">
        <v>62</v>
      </c>
      <c r="E16" s="16" t="s">
        <v>63</v>
      </c>
      <c r="F16" s="17">
        <v>245016</v>
      </c>
      <c r="G16" s="17">
        <v>159360</v>
      </c>
    </row>
    <row r="17" spans="1:7" ht="41.4">
      <c r="A17" s="13" t="s">
        <v>64</v>
      </c>
      <c r="B17" s="14" t="s">
        <v>65</v>
      </c>
      <c r="C17" s="15">
        <v>44645</v>
      </c>
      <c r="D17" s="14" t="s">
        <v>66</v>
      </c>
      <c r="E17" s="16" t="s">
        <v>67</v>
      </c>
      <c r="F17" s="17">
        <v>355635.47</v>
      </c>
      <c r="G17" s="17">
        <v>231307.62</v>
      </c>
    </row>
    <row r="18" spans="1:7" ht="27.6">
      <c r="A18" s="13" t="s">
        <v>68</v>
      </c>
      <c r="B18" s="14" t="s">
        <v>69</v>
      </c>
      <c r="C18" s="15">
        <v>44645</v>
      </c>
      <c r="D18" s="14" t="s">
        <v>70</v>
      </c>
      <c r="E18" s="16" t="s">
        <v>71</v>
      </c>
      <c r="F18" s="17">
        <v>179318.3</v>
      </c>
      <c r="G18" s="17">
        <v>116629.78</v>
      </c>
    </row>
    <row r="19" spans="1:7" ht="27.6">
      <c r="A19" s="13" t="s">
        <v>72</v>
      </c>
      <c r="B19" s="14" t="s">
        <v>73</v>
      </c>
      <c r="C19" s="15">
        <v>44645</v>
      </c>
      <c r="D19" s="14" t="s">
        <v>74</v>
      </c>
      <c r="E19" s="16" t="s">
        <v>75</v>
      </c>
      <c r="F19" s="17">
        <v>300000</v>
      </c>
      <c r="G19" s="17">
        <v>240000</v>
      </c>
    </row>
    <row r="20" spans="1:7" ht="55.2">
      <c r="A20" s="13" t="s">
        <v>76</v>
      </c>
      <c r="B20" s="14" t="s">
        <v>77</v>
      </c>
      <c r="C20" s="15">
        <v>44648</v>
      </c>
      <c r="D20" s="14" t="s">
        <v>78</v>
      </c>
      <c r="E20" s="16" t="s">
        <v>79</v>
      </c>
      <c r="F20" s="17">
        <v>491754</v>
      </c>
      <c r="G20" s="17">
        <v>319840</v>
      </c>
    </row>
    <row r="21" spans="1:7" ht="27.6">
      <c r="A21" s="13" t="s">
        <v>80</v>
      </c>
      <c r="B21" s="14" t="s">
        <v>81</v>
      </c>
      <c r="C21" s="15">
        <v>44648</v>
      </c>
      <c r="D21" s="14" t="s">
        <v>82</v>
      </c>
      <c r="E21" s="16" t="s">
        <v>83</v>
      </c>
      <c r="F21" s="17">
        <v>484419.29</v>
      </c>
      <c r="G21" s="17">
        <v>315069.46000000002</v>
      </c>
    </row>
    <row r="22" spans="1:7" ht="41.4">
      <c r="A22" s="13" t="s">
        <v>84</v>
      </c>
      <c r="B22" s="14" t="s">
        <v>85</v>
      </c>
      <c r="C22" s="15">
        <v>44648</v>
      </c>
      <c r="D22" s="14" t="s">
        <v>86</v>
      </c>
      <c r="E22" s="16" t="s">
        <v>87</v>
      </c>
      <c r="F22" s="17">
        <v>193588</v>
      </c>
      <c r="G22" s="17">
        <v>125910.9</v>
      </c>
    </row>
    <row r="23" spans="1:7" ht="69">
      <c r="A23" s="13" t="s">
        <v>88</v>
      </c>
      <c r="B23" s="14" t="s">
        <v>89</v>
      </c>
      <c r="C23" s="15">
        <v>44649</v>
      </c>
      <c r="D23" s="14" t="s">
        <v>90</v>
      </c>
      <c r="E23" s="16" t="s">
        <v>91</v>
      </c>
      <c r="F23" s="17">
        <v>367770</v>
      </c>
      <c r="G23" s="17">
        <v>239200</v>
      </c>
    </row>
    <row r="24" spans="1:7" ht="41.4">
      <c r="A24" s="13" t="s">
        <v>92</v>
      </c>
      <c r="B24" s="14" t="s">
        <v>93</v>
      </c>
      <c r="C24" s="15">
        <v>44649</v>
      </c>
      <c r="D24" s="14" t="s">
        <v>94</v>
      </c>
      <c r="E24" s="16" t="s">
        <v>95</v>
      </c>
      <c r="F24" s="17">
        <v>383665.27</v>
      </c>
      <c r="G24" s="17">
        <v>249538.38</v>
      </c>
    </row>
    <row r="25" spans="1:7" ht="41.4">
      <c r="A25" s="13" t="s">
        <v>96</v>
      </c>
      <c r="B25" s="14" t="s">
        <v>97</v>
      </c>
      <c r="C25" s="15">
        <v>44649</v>
      </c>
      <c r="D25" s="14" t="s">
        <v>98</v>
      </c>
      <c r="E25" s="16" t="s">
        <v>99</v>
      </c>
      <c r="F25" s="17">
        <v>177010</v>
      </c>
      <c r="G25" s="17">
        <v>119958.37</v>
      </c>
    </row>
    <row r="26" spans="1:7" ht="55.2">
      <c r="A26" s="13" t="s">
        <v>100</v>
      </c>
      <c r="B26" s="14" t="s">
        <v>101</v>
      </c>
      <c r="C26" s="15">
        <v>44649</v>
      </c>
      <c r="D26" s="14" t="s">
        <v>102</v>
      </c>
      <c r="E26" s="16" t="s">
        <v>103</v>
      </c>
      <c r="F26" s="17">
        <v>180324.29</v>
      </c>
      <c r="G26" s="17">
        <v>117284.09</v>
      </c>
    </row>
    <row r="27" spans="1:7" ht="41.4">
      <c r="A27" s="13" t="s">
        <v>104</v>
      </c>
      <c r="B27" s="14" t="s">
        <v>105</v>
      </c>
      <c r="C27" s="15">
        <v>44650</v>
      </c>
      <c r="D27" s="14" t="s">
        <v>106</v>
      </c>
      <c r="E27" s="16" t="s">
        <v>107</v>
      </c>
      <c r="F27" s="17">
        <v>490770</v>
      </c>
      <c r="G27" s="17">
        <v>319200</v>
      </c>
    </row>
    <row r="28" spans="1:7" ht="27.6">
      <c r="A28" s="13" t="s">
        <v>108</v>
      </c>
      <c r="B28" s="14" t="s">
        <v>109</v>
      </c>
      <c r="C28" s="15">
        <v>44650</v>
      </c>
      <c r="D28" s="14" t="s">
        <v>110</v>
      </c>
      <c r="E28" s="16" t="s">
        <v>111</v>
      </c>
      <c r="F28" s="17">
        <v>99700</v>
      </c>
      <c r="G28" s="17">
        <v>64845.53</v>
      </c>
    </row>
    <row r="29" spans="1:7" ht="41.4">
      <c r="A29" s="13" t="s">
        <v>112</v>
      </c>
      <c r="B29" s="14" t="s">
        <v>113</v>
      </c>
      <c r="C29" s="15">
        <v>44650</v>
      </c>
      <c r="D29" s="14" t="s">
        <v>114</v>
      </c>
      <c r="E29" s="16" t="s">
        <v>115</v>
      </c>
      <c r="F29" s="17">
        <v>150000</v>
      </c>
      <c r="G29" s="17">
        <v>99200</v>
      </c>
    </row>
    <row r="30" spans="1:7" ht="27.6">
      <c r="A30" s="19" t="s">
        <v>116</v>
      </c>
      <c r="B30" s="14" t="s">
        <v>117</v>
      </c>
      <c r="C30" s="15">
        <v>44650</v>
      </c>
      <c r="D30" s="14" t="s">
        <v>118</v>
      </c>
      <c r="E30" s="16" t="s">
        <v>119</v>
      </c>
      <c r="F30" s="17">
        <v>99573.89</v>
      </c>
      <c r="G30" s="17">
        <v>79659.11</v>
      </c>
    </row>
    <row r="31" spans="1:7">
      <c r="A31" s="19" t="s">
        <v>120</v>
      </c>
      <c r="B31" s="14" t="s">
        <v>121</v>
      </c>
      <c r="C31" s="15">
        <v>44650</v>
      </c>
      <c r="D31" s="14" t="s">
        <v>122</v>
      </c>
      <c r="E31" s="16" t="s">
        <v>123</v>
      </c>
      <c r="F31" s="17">
        <v>37232.1</v>
      </c>
      <c r="G31" s="17">
        <v>24216</v>
      </c>
    </row>
    <row r="32" spans="1:7" ht="41.4">
      <c r="A32" s="19" t="s">
        <v>124</v>
      </c>
      <c r="B32" s="14" t="s">
        <v>125</v>
      </c>
      <c r="C32" s="15">
        <v>44650</v>
      </c>
      <c r="D32" s="14" t="s">
        <v>126</v>
      </c>
      <c r="E32" s="16" t="s">
        <v>127</v>
      </c>
      <c r="F32" s="17">
        <v>100000</v>
      </c>
      <c r="G32" s="17">
        <v>65040.65</v>
      </c>
    </row>
    <row r="33" spans="1:7" ht="27.6">
      <c r="A33" s="13" t="s">
        <v>128</v>
      </c>
      <c r="B33" s="14" t="s">
        <v>129</v>
      </c>
      <c r="C33" s="15">
        <v>44650</v>
      </c>
      <c r="D33" s="14" t="s">
        <v>130</v>
      </c>
      <c r="E33" s="16" t="s">
        <v>131</v>
      </c>
      <c r="F33" s="17">
        <v>368385</v>
      </c>
      <c r="G33" s="17">
        <v>239600</v>
      </c>
    </row>
    <row r="34" spans="1:7" ht="55.2">
      <c r="A34" s="13" t="s">
        <v>132</v>
      </c>
      <c r="B34" s="14" t="s">
        <v>133</v>
      </c>
      <c r="C34" s="15">
        <v>44650</v>
      </c>
      <c r="D34" s="14" t="s">
        <v>134</v>
      </c>
      <c r="E34" s="16" t="s">
        <v>135</v>
      </c>
      <c r="F34" s="17">
        <v>491263</v>
      </c>
      <c r="G34" s="17">
        <v>319521.59999999998</v>
      </c>
    </row>
    <row r="35" spans="1:7" ht="41.4">
      <c r="A35" s="13" t="s">
        <v>136</v>
      </c>
      <c r="B35" s="14" t="s">
        <v>137</v>
      </c>
      <c r="C35" s="15">
        <v>44651</v>
      </c>
      <c r="D35" s="14" t="s">
        <v>138</v>
      </c>
      <c r="E35" s="16" t="s">
        <v>139</v>
      </c>
      <c r="F35" s="17">
        <v>350000</v>
      </c>
      <c r="G35" s="17">
        <v>227642.28</v>
      </c>
    </row>
    <row r="36" spans="1:7" ht="55.2">
      <c r="A36" s="13" t="s">
        <v>140</v>
      </c>
      <c r="B36" s="14" t="s">
        <v>141</v>
      </c>
      <c r="C36" s="15">
        <v>44651</v>
      </c>
      <c r="D36" s="14" t="s">
        <v>142</v>
      </c>
      <c r="E36" s="16" t="s">
        <v>143</v>
      </c>
      <c r="F36" s="17">
        <v>374238.71999999997</v>
      </c>
      <c r="G36" s="17">
        <v>243407.3</v>
      </c>
    </row>
    <row r="37" spans="1:7" ht="27.6">
      <c r="A37" s="13" t="s">
        <v>144</v>
      </c>
      <c r="B37" s="14" t="s">
        <v>145</v>
      </c>
      <c r="C37" s="15">
        <v>44651</v>
      </c>
      <c r="D37" s="14" t="s">
        <v>146</v>
      </c>
      <c r="E37" s="16" t="s">
        <v>147</v>
      </c>
      <c r="F37" s="17">
        <v>346087.56</v>
      </c>
      <c r="G37" s="17">
        <v>225097.60000000001</v>
      </c>
    </row>
    <row r="38" spans="1:7" ht="55.2">
      <c r="A38" s="19" t="s">
        <v>148</v>
      </c>
      <c r="B38" s="14" t="s">
        <v>149</v>
      </c>
      <c r="C38" s="15">
        <v>44651</v>
      </c>
      <c r="D38" s="14" t="s">
        <v>150</v>
      </c>
      <c r="E38" s="16" t="s">
        <v>151</v>
      </c>
      <c r="F38" s="17">
        <v>492000</v>
      </c>
      <c r="G38" s="17">
        <v>320000</v>
      </c>
    </row>
    <row r="39" spans="1:7" ht="27.6">
      <c r="A39" s="13" t="s">
        <v>152</v>
      </c>
      <c r="B39" s="14" t="s">
        <v>153</v>
      </c>
      <c r="C39" s="15">
        <f>$C$37</f>
        <v>44651</v>
      </c>
      <c r="D39" s="14" t="s">
        <v>154</v>
      </c>
      <c r="E39" s="16" t="s">
        <v>155</v>
      </c>
      <c r="F39" s="17">
        <v>492000</v>
      </c>
      <c r="G39" s="17">
        <v>320000</v>
      </c>
    </row>
    <row r="40" spans="1:7" ht="27.6">
      <c r="A40" s="13" t="s">
        <v>156</v>
      </c>
      <c r="B40" s="14" t="str">
        <f>'[1]420_21'!$F$227</f>
        <v>RPDS.01.05.01-02-0529/21</v>
      </c>
      <c r="C40" s="15">
        <f>$C$37</f>
        <v>44651</v>
      </c>
      <c r="D40" s="14" t="s">
        <v>157</v>
      </c>
      <c r="E40" s="16" t="s">
        <v>158</v>
      </c>
      <c r="F40" s="17">
        <v>480684</v>
      </c>
      <c r="G40" s="17">
        <v>312640</v>
      </c>
    </row>
    <row r="41" spans="1:7" ht="41.4">
      <c r="A41" s="13" t="s">
        <v>159</v>
      </c>
      <c r="B41" s="14" t="s">
        <v>160</v>
      </c>
      <c r="C41" s="15">
        <v>44650</v>
      </c>
      <c r="D41" s="14" t="s">
        <v>161</v>
      </c>
      <c r="E41" s="16" t="s">
        <v>162</v>
      </c>
      <c r="F41" s="17">
        <v>491385</v>
      </c>
      <c r="G41" s="17">
        <v>319600</v>
      </c>
    </row>
    <row r="42" spans="1:7">
      <c r="E42" s="11" t="s">
        <v>163</v>
      </c>
      <c r="F42" s="20">
        <f>SUM(F3:F41)</f>
        <v>12327196.790000001</v>
      </c>
      <c r="G42" s="20">
        <f>SUM(G3:G41)</f>
        <v>8029723.5899999999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2022-04-04T06:14:51Z</dcterms:modified>
</cp:coreProperties>
</file>