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" windowWidth="13416" windowHeight="10176"/>
  </bookViews>
  <sheets>
    <sheet name="podpisane umowy 1.5. " sheetId="3" r:id="rId1"/>
  </sheets>
  <definedNames>
    <definedName name="_xlnm._FilterDatabase" localSheetId="0" hidden="1">'podpisane umowy 1.5. '!$A$2:$G$3</definedName>
  </definedNames>
  <calcPr calcId="145621"/>
</workbook>
</file>

<file path=xl/calcChain.xml><?xml version="1.0" encoding="utf-8"?>
<calcChain xmlns="http://schemas.openxmlformats.org/spreadsheetml/2006/main">
  <c r="G37" i="3" l="1"/>
  <c r="F37" i="3"/>
</calcChain>
</file>

<file path=xl/sharedStrings.xml><?xml version="1.0" encoding="utf-8"?>
<sst xmlns="http://schemas.openxmlformats.org/spreadsheetml/2006/main" count="179" uniqueCount="162">
  <si>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</si>
  <si>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</si>
  <si>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</si>
  <si>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</si>
  <si>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</si>
  <si>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</si>
  <si>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</si>
  <si>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</si>
  <si>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</si>
  <si>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</si>
  <si>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</si>
  <si>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</si>
  <si>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</si>
  <si>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</si>
  <si>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</si>
  <si>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</si>
  <si>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</si>
  <si>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</si>
  <si>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</si>
  <si>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</si>
  <si>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</si>
  <si>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</si>
  <si>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</si>
  <si>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RPDS.01.05.01-02-0051/18</t>
  </si>
  <si>
    <t>01-08-2019</t>
  </si>
  <si>
    <t>Przedsiębiorstwo Usługowo-Budowlane Robert Zimny</t>
  </si>
  <si>
    <t>Wdrożenie innowacji procesowej w PU-B Robert Zimny w Wałbrzychu</t>
  </si>
  <si>
    <t>RPDS.01.05.01-02-0060/18</t>
  </si>
  <si>
    <t>06-08-2019</t>
  </si>
  <si>
    <t>NIEPUBLICZNY ZAKŁAD OPIEKI ZDROWOTNEJ "MIESZKO" SPÓŁKA Z OGRANICZONĄ ODPOWIEDZIALNOŚCIĄ</t>
  </si>
  <si>
    <t>Zakup innowacyjnego sprzętu medycznego w celu rozwoju Niepublicznego Zakładu Opieki Zdrowotnej Mieszko sp. z o.o.</t>
  </si>
  <si>
    <t>RPDS.01.05.01-02-0115/18</t>
  </si>
  <si>
    <t>07-08-2019</t>
  </si>
  <si>
    <t>"MEDUS" SPÓŁKA Z OGRANICZONA ODPOWIEDZIALNOSCIA</t>
  </si>
  <si>
    <t xml:space="preserve">Otworzenie kompleksowego gabinetu usług lekarskich, stosującym innowacyjne zabiegi z zakresu zmian zewnętrznych. </t>
  </si>
  <si>
    <t>RPDS.01.05.01-02-0149/18</t>
  </si>
  <si>
    <t>09-08-2019</t>
  </si>
  <si>
    <t>Inservices Agnieszka Szafrańska</t>
  </si>
  <si>
    <t>Wprowadzenie innowacyjnych produktów oraz innowacyjnego modelu sprzedaży regionalnych produktów żywnościowych z wykorzystaniem form mobilnych i technologii ITC w celu dywersyfikacji oferty firmy Inservices Agnieszka Szafrańska</t>
  </si>
  <si>
    <t>RPDS.01.05.01-02-0112/18</t>
  </si>
  <si>
    <t>13-08-2019</t>
  </si>
  <si>
    <t>IGOPAK Spółka z ograniczoną odpowiedzialnością Spółka Komandytowa</t>
  </si>
  <si>
    <t>Wprowadzenie na rynek innowacyjnego produktu – nowatorskiego kontenera do obsługi zrobotyzowanych linii produkcyjnych, jako efektu prac działu B+R w firmie Igopak.</t>
  </si>
  <si>
    <t>RPDS.01.05.01-02-0085/18</t>
  </si>
  <si>
    <t>CEJS SPÓŁKA Z OGRANICZONA ODPOWIEDZIALNOSCIĄ SPÓŁKA KOMANDYTOWA (WCZEŚNIEJ DL2 SP. Z O.O. S.K.)</t>
  </si>
  <si>
    <t>Wprowadzenie zaawansowanej technologii do obsługi kompleksowych systemów detekcji i likwidacji gryzoni na dużych obiektach przemysłowych przez przedsiębiorstwo DL2 Sp. z o.o. Sp. k.</t>
  </si>
  <si>
    <t>RPDS.01.05.01-02-0102/18</t>
  </si>
  <si>
    <t>GLOBAL DL SPÓŁKA Z OGRANICZONĄ ODPOWIEDZIALNOŚCIĄ SPÓŁKA KOMANDYTOWA</t>
  </si>
  <si>
    <t xml:space="preserve">Dywersyfikacja działalności przedsiębiorstwa GLOBAL DL SP. Z O.O. SP.K. o usługi odśnieżania nieruchomości i centrów logistycznych z systemem szybkiego reagowania. </t>
  </si>
  <si>
    <t>RPDS.01.05.01-02-0066/18</t>
  </si>
  <si>
    <t>14-08-2019</t>
  </si>
  <si>
    <t>IZABELA SOŁTYSIAK PRACOWNIA PROTETYCZNA " SOLT-DENT"</t>
  </si>
  <si>
    <t>Innowacyjność w firmie SOLT-DENT</t>
  </si>
  <si>
    <t>RPDS.01.05.01-02-0098/18</t>
  </si>
  <si>
    <t>BC HOME AGATA IWANICKA</t>
  </si>
  <si>
    <t>Inwestycje w rozwój przedsiębiorstwa BC Home Agata Iwanicka w celu wdrożenia innowacyjnych rozwiązań.</t>
  </si>
  <si>
    <t>RPDS.01.05.01-02-0160/18</t>
  </si>
  <si>
    <t>JP Group Sp. z o.o.</t>
  </si>
  <si>
    <t>Centrum 3D w Radwanicach - profesjonalne usługi projektowania, skanowania i drukowania przestrzennego w stomatologii</t>
  </si>
  <si>
    <t>RPDS.01.05.01-02-0138/18</t>
  </si>
  <si>
    <t>19.08.2019</t>
  </si>
  <si>
    <t>CNC METALUX MATEUSZ OWOC MARCIN BAKALARZ Spółka Cywilna</t>
  </si>
  <si>
    <t>Wdrożenie innowacyjnego procesu, szansą na rozwój przedsiębiorstwa CNC METALUX</t>
  </si>
  <si>
    <t>RPDS.01.05.01-02-0142/18</t>
  </si>
  <si>
    <t>MIROSŁAW MIKUS Przedsiębiorstwo Produkcyjno ­ Usługowo ­ Handlowe "B i M"</t>
  </si>
  <si>
    <t>Zakup i wdrożenie innowacyjnej technologii obróbki metali dla nowoczesnych zastosowań w PPUH B i M</t>
  </si>
  <si>
    <t>RPDS.01.05.01-02-0177/18</t>
  </si>
  <si>
    <t>20.08.2019</t>
  </si>
  <si>
    <t>SPY SHOP Paweł Wujcikowski</t>
  </si>
  <si>
    <t xml:space="preserve">Wdrożenie innowacyjnej usługi szansą na rozwój przedsiębiorstwa SPY SHOP Paweł Wujcikowski </t>
  </si>
  <si>
    <t>RPDS.01.05.01-02-0031/18</t>
  </si>
  <si>
    <t>ZPHU Piekarnia Olek Wiesława w Krośnicach</t>
  </si>
  <si>
    <t>Rozwój przedsiębiorstwa i wdrożenie nowych, udoskonalonych produktów poprzez zakup nowych maszyn i urządzeń.</t>
  </si>
  <si>
    <t>RPDS.01.05.01-02-0058/18</t>
  </si>
  <si>
    <t>20-08-2019</t>
  </si>
  <si>
    <t>LASERTEX PRZEDSIĘBIORSTWO WDRAŻANIA POSTĘPU NAUKOWO-TECHNICZNEGO SP. Z O.O.</t>
  </si>
  <si>
    <t>Wdrożenie do produkcji innowacyjnego interferometru laserowego 5D przez LASERTEX Sp. z o.o.</t>
  </si>
  <si>
    <t>RPDS.01.05.01-02-0054/18</t>
  </si>
  <si>
    <t>ZFX-WROCŁAW Z.SYCZ I WSPÓLNICY SP.J.</t>
  </si>
  <si>
    <t>Wprowadzenie na rynek przez firmę ZFX Wrocław innowacyjności produktowej i procesowej w branży protetycznej</t>
  </si>
  <si>
    <t>RPDS.01.05.01-02-0165/18</t>
  </si>
  <si>
    <t>21-08-2019</t>
  </si>
  <si>
    <t>Przedsiębiorstwo Handlowo-Usługowe Piotr Sopoliński</t>
  </si>
  <si>
    <t>Wdrożenie innowacyjnych paneli akustycznych do oferty przedsiębiorstwa P.H.U Piotr Sopoliński</t>
  </si>
  <si>
    <t>RPDS.01.05.01-02-0021/18</t>
  </si>
  <si>
    <t>Abakus Usługi Budowlane i Geodezyjne Cezary Wrona</t>
  </si>
  <si>
    <t>Wdrożenie innowacyjnych usług fotogrametrycznych szansą na rozwój firmy Abakus Usługi Budowlane i Geodezyjne Cezary Wrona</t>
  </si>
  <si>
    <t>RPDS.01.05.01-02-0072/18</t>
  </si>
  <si>
    <t>22-08-2019</t>
  </si>
  <si>
    <t>Top Service Techniczna Obsługa Produkcji Spółka z ograniczoną odpowiedzialnością</t>
  </si>
  <si>
    <t>Uruchomienie produkcji systemów transportu wewnętrznego z autorskim i innowacyjnym systemem przeniesienia napędu TOP-S</t>
  </si>
  <si>
    <t>RPDS.01.05.01-02-0030/18</t>
  </si>
  <si>
    <t>23-08-2019</t>
  </si>
  <si>
    <t>MASTERMET SPÓŁKA Z OGRANICZONĄ ODPOWIEDZIALNOŚCIĄ</t>
  </si>
  <si>
    <t>Wdrożenie produkcji narzędzi skrawających z odzyskanego węglika spiekanego w MASTERMET Sp. z o.o.</t>
  </si>
  <si>
    <t>RPDS.01.05.01-02-0108/18</t>
  </si>
  <si>
    <t>MARCIN KRÓLAK INDYWIDUALNA PRAKTYKA LEKARSKA</t>
  </si>
  <si>
    <t>Zakup specjalistycznego sprzętu do diagnostyki i leczenia dla przychodni stomatologicznej we Wrocławiu</t>
  </si>
  <si>
    <t>RPDS.01.05.01-02-0157/18</t>
  </si>
  <si>
    <t>26-08-2019</t>
  </si>
  <si>
    <t>ZAKŁAD MECHANIKI MASZYN WOJCIECH BORKOWSKI</t>
  </si>
  <si>
    <t>Wdrożenie innowacji procesowej i produktowej kolejnym krokiem rozwoju Wnioskodawcy</t>
  </si>
  <si>
    <t>RPDS.01.05.01-02-0145/18</t>
  </si>
  <si>
    <t>MACHINING Sebastian Janeczek</t>
  </si>
  <si>
    <t>Wzmocnienie konkurencyjności firmy MACHINING Sebastian Janeczek poprzez wprowadzenie innowacyjności procesowej w przedsiębiorstwie.</t>
  </si>
  <si>
    <t>RPDS.01.05.01-02-0024/18</t>
  </si>
  <si>
    <t>27-08-2019</t>
  </si>
  <si>
    <t>Zakłady Tkanin Technicznych "Technotex" - Spółka Akcyjna</t>
  </si>
  <si>
    <t>Zakup nowoczesnej klejarki drogą do wdrożenia innowacji w Zakładach Tkanin Technicznych Technotex S.A. w Pieszycach</t>
  </si>
  <si>
    <t>RPDS.01.05.01-02-0065/18</t>
  </si>
  <si>
    <t>Arti-Bau Spółka z ograniczoną działalnością</t>
  </si>
  <si>
    <t>Rozwój technologii w cyfrowej drukarni etykiet Arti-Bau Sp. z o.o. w oparciu o najnowsze rozwiązania druku ink-jetowego.</t>
  </si>
  <si>
    <t>RPDS.01.05.01-02-0050/18</t>
  </si>
  <si>
    <t>WELES Marcin Drozd</t>
  </si>
  <si>
    <t xml:space="preserve">Wdrożenie innowacyjnej metody obróbki szansą na rozwój przedsiębiorstwa WELES. </t>
  </si>
  <si>
    <t>RPDS.01.05.01-02-0147/18</t>
  </si>
  <si>
    <t>P.P.H.U Kamieniarstwo Export-Import Tomasz Gromiec</t>
  </si>
  <si>
    <t>Nowa technologia - nowe możliwości produkcyjne w firmie Kamieniarstwo Tomasz Gromiec.</t>
  </si>
  <si>
    <t>RPDS.01.05.01-02-0139/18</t>
  </si>
  <si>
    <t>DiagNova Technologies</t>
  </si>
  <si>
    <t>Rozwój i komercjalizacja w skali międzynarodowej najbardziej zaawansowanych technologii i urządzeń do diagnostyki laryngologicznej oraz foniatrycznej człowieka.</t>
  </si>
  <si>
    <t>RPDS.01.05.01-02-0032/18</t>
  </si>
  <si>
    <t>28-08-2019</t>
  </si>
  <si>
    <t>Unimebel Sp. z o.o.</t>
  </si>
  <si>
    <t>Wzrost konkurencyjności przedsiębiorstwa Unimebel, poprzez wdrożenie innowacyjnej giętarki</t>
  </si>
  <si>
    <t>RPDS.01.05.01-02-0132/18</t>
  </si>
  <si>
    <t>29-08-2019</t>
  </si>
  <si>
    <t>NAT Sp. z o.o.</t>
  </si>
  <si>
    <t xml:space="preserve">Inwestycje w park maszynowy NAT Sp. z o.o. czynnikiem wdrożenia innowacji produktowej i procesowej </t>
  </si>
  <si>
    <t>RPDS.01.05.01-02-0084/18</t>
  </si>
  <si>
    <t>Doti Spółka Jawna Manufaktura  D.M. Mroczkowscy</t>
  </si>
  <si>
    <t xml:space="preserve">Wprowadzenie innowacyjnego produktu do oferty firmy DOTI s.j. Manufaktura- owoców kandyzowanych z dodatkiem sorbitolu. </t>
  </si>
  <si>
    <t>RPDS.01.05.01-02-0007/18</t>
  </si>
  <si>
    <t>ZUPBADURA spółka z ograniczoną odpowiedzialnością spółka komandytowa</t>
  </si>
  <si>
    <t>Unowocześnienie procesu produkcji urządzeń dla branży naftowej poprzez wdrożenie udoskonalonej technologii cięcia, badań i zarządzania procesami CNC w przedsiębiorstwie ZUPBADURA sp. z o.o. sp. k.</t>
  </si>
  <si>
    <t>RPDS.01.05.01-02-0087/18</t>
  </si>
  <si>
    <t>30-08-2019</t>
  </si>
  <si>
    <t>MACHINEFISH MATERIALS &amp; TECHNOLOGIES SPÓŁKA Z OGRANICZONĄ ODPOWIEDZIALNOŚCIĄ SPÓŁKA KOMANDYTOWA</t>
  </si>
  <si>
    <t>Wzrost konkurencyjności Machinefish z Wrocławia dzięki zakupieniu systemu stołowego skaningowego mikroskopu elektronowego oraz poszerzeniu oferty o 1 nową usługę i 3 ulepszone.</t>
  </si>
  <si>
    <t>RPDS.01.05.01-02-0025/18</t>
  </si>
  <si>
    <t>SPECTRUM IWONA DIRBACH</t>
  </si>
  <si>
    <t>Rozwój przedsiębiorstwa SPECTRUM IWONA DIRBACH poprzez wdrożenie innowacji usługowej i procesowej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</si>
  <si>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</si>
  <si>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</si>
  <si>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</si>
  <si>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</si>
  <si>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</si>
  <si>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</si>
  <si>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</si>
  <si>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</si>
  <si>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</si>
  <si>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</si>
  <si>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</si>
  <si>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</si>
  <si>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</si>
  <si>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</si>
  <si>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</si>
  <si>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</si>
  <si>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</si>
  <si>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</si>
  <si>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Razem:</t>
  </si>
  <si>
    <t>Umowy podpisane w sierpniu 2019 konkurs 1.5 numer naboru 304/18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</si>
</sst>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9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 tint="0.59999389629810485"/>
        <bgColor indexed="65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1">
    <xf numFmtId="0" fontId="0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21" borderId="0" applyNumberFormat="0" applyBorder="0" applyAlignment="0" applyProtection="0"/>
    <xf numFmtId="0" fontId="6" fillId="9" borderId="2" applyNumberFormat="0" applyAlignment="0" applyProtection="0"/>
    <xf numFmtId="0" fontId="7" fillId="22" borderId="3" applyNumberFormat="0" applyAlignment="0" applyProtection="0"/>
    <xf numFmtId="0" fontId="8" fillId="6" borderId="0" applyNumberFormat="0" applyBorder="0" applyAlignment="0" applyProtection="0"/>
    <xf numFmtId="0" fontId="9" fillId="0" borderId="4" applyNumberFormat="0" applyFill="0" applyAlignment="0" applyProtection="0"/>
    <xf numFmtId="0" fontId="10" fillId="23" borderId="5" applyNumberFormat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24" borderId="0" applyNumberFormat="0" applyBorder="0" applyAlignment="0" applyProtection="0"/>
    <xf numFmtId="0" fontId="3" fillId="0" borderId="0"/>
    <xf numFmtId="0" fontId="15" fillId="22" borderId="2" applyNumberFormat="0" applyAlignment="0" applyProtection="0"/>
    <xf numFmtId="9" fontId="3" fillId="0" borderId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" fillId="25" borderId="10" applyNumberFormat="0" applyAlignment="0" applyProtection="0"/>
    <xf numFmtId="0" fontId="20" fillId="5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26" borderId="0" applyNumberFormat="0" applyBorder="0" applyAlignment="0" applyProtection="0"/>
  </cellStyleXfs>
  <cellXfs count="37">
    <xf numFmtId="0" fontId="0" fillId="0" borderId="0" xfId="0"/>
    <xf numFmtId="0" fontId="22" fillId="3" borderId="1" xfId="0" applyFont="1" applyFill="1" applyBorder="1" applyAlignment="1">
      <alignment horizontal="center" vertical="top" wrapText="1"/>
    </xf>
    <xf numFmtId="4" fontId="22" fillId="3" borderId="1" xfId="0" applyNumberFormat="1" applyFont="1" applyFill="1" applyBorder="1" applyAlignment="1">
      <alignment horizontal="center" vertical="top" wrapText="1"/>
    </xf>
    <xf numFmtId="0" fontId="23" fillId="0" borderId="0" xfId="0" applyFont="1" applyAlignment="1">
      <alignment vertical="top" wrapText="1"/>
    </xf>
    <xf numFmtId="0" fontId="23" fillId="2" borderId="0" xfId="0" applyFont="1" applyFill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4" fontId="23" fillId="0" borderId="0" xfId="0" applyNumberFormat="1" applyFont="1" applyAlignment="1">
      <alignment vertical="center" wrapText="1"/>
    </xf>
    <xf numFmtId="4" fontId="23" fillId="0" borderId="0" xfId="0" applyNumberFormat="1" applyFont="1" applyAlignment="1">
      <alignment horizontal="right" vertical="center" wrapText="1"/>
    </xf>
    <xf numFmtId="0" fontId="2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5" fillId="2" borderId="1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6" fillId="0" borderId="1" xfId="0" applyFont="1" applyBorder="1" applyAlignment="1">
      <alignment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8" fillId="0" borderId="12" xfId="0" applyFont="1" applyFill="1" applyBorder="1" applyAlignment="1">
      <alignment horizontal="center" vertical="center" wrapText="1"/>
    </xf>
    <xf numFmtId="0" fontId="27" fillId="2" borderId="1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22" fillId="0" borderId="1" xfId="0" applyNumberFormat="1" applyFont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4" fontId="1" fillId="2" borderId="13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/>
    </xf>
    <xf numFmtId="4" fontId="1" fillId="0" borderId="13" xfId="0" applyNumberFormat="1" applyFont="1" applyFill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/>
    </xf>
  </cellXfs>
  <cellStyles count="51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50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Normalny 2 2" xfId="48"/>
    <cellStyle name="Normalny 49" xfId="46"/>
    <cellStyle name="Normalny 5" xfId="49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CCFFFF"/>
      <color rgb="FFFFCC66"/>
      <color rgb="FFCCCCFF"/>
      <color rgb="FFFF99CC"/>
      <color rgb="FF66FFFF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zoomScale="80" zoomScaleNormal="8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D4" sqref="D4"/>
    </sheetView>
  </sheetViews>
  <sheetFormatPr defaultColWidth="9" defaultRowHeight="14.4"/>
  <cols>
    <col min="1" max="1" width="4.09765625" style="6" customWidth="1"/>
    <col min="2" max="2" width="26.69921875" style="4" customWidth="1"/>
    <col min="3" max="3" width="14.69921875" style="5" customWidth="1"/>
    <col min="4" max="4" width="41.3984375" style="5" customWidth="1"/>
    <col min="5" max="5" width="47.59765625" style="6" customWidth="1"/>
    <col min="6" max="6" width="17.19921875" style="7" customWidth="1"/>
    <col min="7" max="7" width="17.59765625" style="8" customWidth="1"/>
    <col min="8" max="16384" width="9" style="6"/>
  </cols>
  <sheetData>
    <row r="1" spans="1:7" ht="43.2" customHeight="1">
      <c r="B1" s="14" t="s">
        <v>161</v>
      </c>
      <c r="C1" s="14"/>
      <c r="D1" s="14"/>
      <c r="E1" s="14"/>
    </row>
    <row r="2" spans="1:7" s="3" customFormat="1" ht="57.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  <c r="G2" s="2" t="s">
        <v>0</v>
      </c>
    </row>
    <row r="3" spans="1:7" s="9" customFormat="1" ht="61.2" customHeight="1">
      <c r="A3" s="10" t="s">
        <v>7</v>
      </c>
      <c r="B3" s="12" t="s">
        <v>23</v>
      </c>
      <c r="C3" s="13" t="s">
        <v>24</v>
      </c>
      <c r="D3" s="15" t="s">
        <v>25</v>
      </c>
      <c r="E3" s="15" t="s">
        <v>26</v>
      </c>
      <c r="F3" s="30">
        <v>1230000</v>
      </c>
      <c r="G3" s="30">
        <v>400000</v>
      </c>
    </row>
    <row r="4" spans="1:7" s="9" customFormat="1" ht="61.2" customHeight="1">
      <c r="A4" s="10" t="s">
        <v>8</v>
      </c>
      <c r="B4" s="12" t="s">
        <v>27</v>
      </c>
      <c r="C4" s="13" t="s">
        <v>28</v>
      </c>
      <c r="D4" s="16" t="s">
        <v>29</v>
      </c>
      <c r="E4" s="16" t="s">
        <v>30</v>
      </c>
      <c r="F4" s="31">
        <v>357600</v>
      </c>
      <c r="G4" s="31">
        <v>160920</v>
      </c>
    </row>
    <row r="5" spans="1:7" s="9" customFormat="1" ht="61.2" customHeight="1">
      <c r="A5" s="10" t="s">
        <v>9</v>
      </c>
      <c r="B5" s="12" t="s">
        <v>31</v>
      </c>
      <c r="C5" s="13" t="s">
        <v>32</v>
      </c>
      <c r="D5" s="15" t="s">
        <v>33</v>
      </c>
      <c r="E5" s="15" t="s">
        <v>34</v>
      </c>
      <c r="F5" s="30">
        <v>412776</v>
      </c>
      <c r="G5" s="30">
        <v>160524</v>
      </c>
    </row>
    <row r="6" spans="1:7" s="9" customFormat="1" ht="61.2" customHeight="1">
      <c r="A6" s="10" t="s">
        <v>10</v>
      </c>
      <c r="B6" s="12" t="s">
        <v>35</v>
      </c>
      <c r="C6" s="13" t="s">
        <v>36</v>
      </c>
      <c r="D6" s="17" t="s">
        <v>37</v>
      </c>
      <c r="E6" s="17" t="s">
        <v>38</v>
      </c>
      <c r="F6" s="32">
        <v>966780</v>
      </c>
      <c r="G6" s="32">
        <v>330120</v>
      </c>
    </row>
    <row r="7" spans="1:7" ht="37.200000000000003" customHeight="1">
      <c r="A7" s="10" t="s">
        <v>11</v>
      </c>
      <c r="B7" s="12" t="s">
        <v>39</v>
      </c>
      <c r="C7" s="13" t="s">
        <v>40</v>
      </c>
      <c r="D7" s="18" t="s">
        <v>41</v>
      </c>
      <c r="E7" s="18" t="s">
        <v>42</v>
      </c>
      <c r="F7" s="32">
        <v>1230000</v>
      </c>
      <c r="G7" s="32">
        <v>320000</v>
      </c>
    </row>
    <row r="8" spans="1:7" ht="57.6">
      <c r="A8" s="10" t="s">
        <v>12</v>
      </c>
      <c r="B8" s="12" t="s">
        <v>43</v>
      </c>
      <c r="C8" s="13" t="s">
        <v>40</v>
      </c>
      <c r="D8" s="18" t="s">
        <v>44</v>
      </c>
      <c r="E8" s="18" t="s">
        <v>45</v>
      </c>
      <c r="F8" s="32">
        <v>685110</v>
      </c>
      <c r="G8" s="32">
        <v>178240</v>
      </c>
    </row>
    <row r="9" spans="1:7" ht="43.2">
      <c r="A9" s="10" t="s">
        <v>13</v>
      </c>
      <c r="B9" s="12" t="s">
        <v>46</v>
      </c>
      <c r="C9" s="13" t="s">
        <v>40</v>
      </c>
      <c r="D9" s="17" t="s">
        <v>47</v>
      </c>
      <c r="E9" s="17" t="s">
        <v>48</v>
      </c>
      <c r="F9" s="32">
        <v>1217700</v>
      </c>
      <c r="G9" s="32">
        <v>316800</v>
      </c>
    </row>
    <row r="10" spans="1:7" ht="28.8">
      <c r="A10" s="10" t="s">
        <v>14</v>
      </c>
      <c r="B10" s="12" t="s">
        <v>49</v>
      </c>
      <c r="C10" s="13" t="s">
        <v>50</v>
      </c>
      <c r="D10" s="17" t="s">
        <v>51</v>
      </c>
      <c r="E10" s="19" t="s">
        <v>52</v>
      </c>
      <c r="F10" s="32">
        <v>123165.99</v>
      </c>
      <c r="G10" s="32">
        <v>42046.66</v>
      </c>
    </row>
    <row r="11" spans="1:7" ht="28.8">
      <c r="A11" s="10" t="s">
        <v>15</v>
      </c>
      <c r="B11" s="12" t="s">
        <v>53</v>
      </c>
      <c r="C11" s="13" t="s">
        <v>50</v>
      </c>
      <c r="D11" s="12" t="s">
        <v>54</v>
      </c>
      <c r="E11" s="16" t="s">
        <v>55</v>
      </c>
      <c r="F11" s="34">
        <v>1188795</v>
      </c>
      <c r="G11" s="34">
        <v>386600</v>
      </c>
    </row>
    <row r="12" spans="1:7" ht="41.4">
      <c r="A12" s="10" t="s">
        <v>16</v>
      </c>
      <c r="B12" s="12" t="s">
        <v>56</v>
      </c>
      <c r="C12" s="13" t="s">
        <v>50</v>
      </c>
      <c r="D12" s="12" t="s">
        <v>57</v>
      </c>
      <c r="E12" s="11" t="s">
        <v>58</v>
      </c>
      <c r="F12" s="34">
        <v>152223.6</v>
      </c>
      <c r="G12" s="34">
        <v>57954.400000000001</v>
      </c>
    </row>
    <row r="13" spans="1:7" ht="27.6">
      <c r="A13" s="10" t="s">
        <v>17</v>
      </c>
      <c r="B13" s="20" t="s">
        <v>59</v>
      </c>
      <c r="C13" s="13" t="s">
        <v>60</v>
      </c>
      <c r="D13" s="21" t="s">
        <v>61</v>
      </c>
      <c r="E13" s="22" t="s">
        <v>62</v>
      </c>
      <c r="F13" s="34">
        <v>801591</v>
      </c>
      <c r="G13" s="34">
        <v>273714</v>
      </c>
    </row>
    <row r="14" spans="1:7" ht="28.8">
      <c r="A14" s="10" t="s">
        <v>18</v>
      </c>
      <c r="B14" s="20" t="s">
        <v>63</v>
      </c>
      <c r="C14" s="13" t="s">
        <v>60</v>
      </c>
      <c r="D14" s="23" t="s">
        <v>64</v>
      </c>
      <c r="E14" s="23" t="s">
        <v>65</v>
      </c>
      <c r="F14" s="30">
        <v>1095568.1100000001</v>
      </c>
      <c r="G14" s="30">
        <v>356282.31</v>
      </c>
    </row>
    <row r="15" spans="1:7" ht="27.6">
      <c r="A15" s="10" t="s">
        <v>19</v>
      </c>
      <c r="B15" s="20" t="s">
        <v>66</v>
      </c>
      <c r="C15" s="13" t="s">
        <v>67</v>
      </c>
      <c r="D15" s="21" t="s">
        <v>68</v>
      </c>
      <c r="E15" s="22" t="s">
        <v>69</v>
      </c>
      <c r="F15" s="34">
        <v>977980</v>
      </c>
      <c r="G15" s="34">
        <v>333967.2</v>
      </c>
    </row>
    <row r="16" spans="1:7" ht="27.6">
      <c r="A16" s="10" t="s">
        <v>20</v>
      </c>
      <c r="B16" s="20" t="s">
        <v>70</v>
      </c>
      <c r="C16" s="13" t="s">
        <v>67</v>
      </c>
      <c r="D16" s="21" t="s">
        <v>71</v>
      </c>
      <c r="E16" s="22" t="s">
        <v>72</v>
      </c>
      <c r="F16" s="34">
        <v>1145300</v>
      </c>
      <c r="G16" s="34">
        <v>385636.02</v>
      </c>
    </row>
    <row r="17" spans="1:7" ht="28.8">
      <c r="A17" s="10" t="s">
        <v>21</v>
      </c>
      <c r="B17" s="20" t="s">
        <v>73</v>
      </c>
      <c r="C17" s="13" t="s">
        <v>74</v>
      </c>
      <c r="D17" s="18" t="s">
        <v>75</v>
      </c>
      <c r="E17" s="18" t="s">
        <v>76</v>
      </c>
      <c r="F17" s="32">
        <v>669999.44999999995</v>
      </c>
      <c r="G17" s="32">
        <v>245121.75</v>
      </c>
    </row>
    <row r="18" spans="1:7" ht="43.2">
      <c r="A18" s="10" t="s">
        <v>22</v>
      </c>
      <c r="B18" s="20" t="s">
        <v>77</v>
      </c>
      <c r="C18" s="13" t="s">
        <v>74</v>
      </c>
      <c r="D18" s="17" t="s">
        <v>78</v>
      </c>
      <c r="E18" s="17" t="s">
        <v>79</v>
      </c>
      <c r="F18" s="32">
        <v>311345.71999999997</v>
      </c>
      <c r="G18" s="32">
        <v>113906.97</v>
      </c>
    </row>
    <row r="19" spans="1:7" ht="30" customHeight="1">
      <c r="A19" s="10" t="s">
        <v>142</v>
      </c>
      <c r="B19" s="12" t="s">
        <v>80</v>
      </c>
      <c r="C19" s="13" t="s">
        <v>81</v>
      </c>
      <c r="D19" s="21" t="s">
        <v>82</v>
      </c>
      <c r="E19" s="22" t="s">
        <v>83</v>
      </c>
      <c r="F19" s="34">
        <v>1230000</v>
      </c>
      <c r="G19" s="34">
        <v>320000</v>
      </c>
    </row>
    <row r="20" spans="1:7" ht="41.4">
      <c r="A20" s="10" t="s">
        <v>143</v>
      </c>
      <c r="B20" s="12" t="s">
        <v>84</v>
      </c>
      <c r="C20" s="13" t="s">
        <v>81</v>
      </c>
      <c r="D20" s="21" t="s">
        <v>85</v>
      </c>
      <c r="E20" s="22" t="s">
        <v>86</v>
      </c>
      <c r="F20" s="34">
        <v>193096.47</v>
      </c>
      <c r="G20" s="34">
        <v>70645.05</v>
      </c>
    </row>
    <row r="21" spans="1:7" ht="27.6">
      <c r="A21" s="10" t="s">
        <v>144</v>
      </c>
      <c r="B21" s="12" t="s">
        <v>87</v>
      </c>
      <c r="C21" s="13" t="s">
        <v>88</v>
      </c>
      <c r="D21" s="12" t="s">
        <v>89</v>
      </c>
      <c r="E21" s="11" t="s">
        <v>90</v>
      </c>
      <c r="F21" s="34">
        <v>1230000</v>
      </c>
      <c r="G21" s="34">
        <v>400000</v>
      </c>
    </row>
    <row r="22" spans="1:7" ht="28.8">
      <c r="A22" s="10" t="s">
        <v>145</v>
      </c>
      <c r="B22" s="12" t="s">
        <v>91</v>
      </c>
      <c r="C22" s="24" t="s">
        <v>92</v>
      </c>
      <c r="D22" s="25" t="s">
        <v>93</v>
      </c>
      <c r="E22" s="25" t="s">
        <v>94</v>
      </c>
      <c r="F22" s="35">
        <v>861000</v>
      </c>
      <c r="G22" s="35">
        <v>280000</v>
      </c>
    </row>
    <row r="23" spans="1:7" ht="28.8">
      <c r="A23" s="10" t="s">
        <v>146</v>
      </c>
      <c r="B23" s="12" t="s">
        <v>95</v>
      </c>
      <c r="C23" s="13" t="s">
        <v>92</v>
      </c>
      <c r="D23" s="17" t="s">
        <v>96</v>
      </c>
      <c r="E23" s="17" t="s">
        <v>97</v>
      </c>
      <c r="F23" s="32">
        <v>607152</v>
      </c>
      <c r="G23" s="32">
        <v>224814.89</v>
      </c>
    </row>
    <row r="24" spans="1:7" ht="28.8">
      <c r="A24" s="10" t="s">
        <v>147</v>
      </c>
      <c r="B24" s="12" t="s">
        <v>98</v>
      </c>
      <c r="C24" s="13" t="s">
        <v>99</v>
      </c>
      <c r="D24" s="18" t="s">
        <v>100</v>
      </c>
      <c r="E24" s="18" t="s">
        <v>101</v>
      </c>
      <c r="F24" s="32">
        <v>1378830</v>
      </c>
      <c r="G24" s="32">
        <v>420000</v>
      </c>
    </row>
    <row r="25" spans="1:7" ht="43.2">
      <c r="A25" s="10" t="s">
        <v>148</v>
      </c>
      <c r="B25" s="12" t="s">
        <v>102</v>
      </c>
      <c r="C25" s="13" t="s">
        <v>99</v>
      </c>
      <c r="D25" s="17" t="s">
        <v>103</v>
      </c>
      <c r="E25" s="17" t="s">
        <v>104</v>
      </c>
      <c r="F25" s="32">
        <v>430500</v>
      </c>
      <c r="G25" s="32">
        <v>147000</v>
      </c>
    </row>
    <row r="26" spans="1:7" ht="28.8">
      <c r="A26" s="10" t="s">
        <v>149</v>
      </c>
      <c r="B26" s="12" t="s">
        <v>105</v>
      </c>
      <c r="C26" s="13" t="s">
        <v>106</v>
      </c>
      <c r="D26" s="18" t="s">
        <v>107</v>
      </c>
      <c r="E26" s="18" t="s">
        <v>108</v>
      </c>
      <c r="F26" s="32">
        <v>2863228.44</v>
      </c>
      <c r="G26" s="32">
        <v>300000</v>
      </c>
    </row>
    <row r="27" spans="1:7" ht="27.6">
      <c r="A27" s="10" t="s">
        <v>150</v>
      </c>
      <c r="B27" s="12" t="s">
        <v>109</v>
      </c>
      <c r="C27" s="13" t="s">
        <v>106</v>
      </c>
      <c r="D27" s="12" t="s">
        <v>110</v>
      </c>
      <c r="E27" s="11" t="s">
        <v>111</v>
      </c>
      <c r="F27" s="34">
        <v>2384256.6</v>
      </c>
      <c r="G27" s="34">
        <v>320000</v>
      </c>
    </row>
    <row r="28" spans="1:7" ht="27.6">
      <c r="A28" s="10" t="s">
        <v>151</v>
      </c>
      <c r="B28" s="21" t="s">
        <v>112</v>
      </c>
      <c r="C28" s="13" t="s">
        <v>106</v>
      </c>
      <c r="D28" s="21" t="s">
        <v>113</v>
      </c>
      <c r="E28" s="22" t="s">
        <v>114</v>
      </c>
      <c r="F28" s="36">
        <v>1955700</v>
      </c>
      <c r="G28" s="36">
        <v>420000</v>
      </c>
    </row>
    <row r="29" spans="1:7" ht="28.8">
      <c r="A29" s="10" t="s">
        <v>152</v>
      </c>
      <c r="B29" s="12" t="s">
        <v>115</v>
      </c>
      <c r="C29" s="13" t="s">
        <v>106</v>
      </c>
      <c r="D29" s="18" t="s">
        <v>116</v>
      </c>
      <c r="E29" s="18" t="s">
        <v>117</v>
      </c>
      <c r="F29" s="32">
        <v>1095930</v>
      </c>
      <c r="G29" s="32">
        <v>400950</v>
      </c>
    </row>
    <row r="30" spans="1:7" ht="43.2">
      <c r="A30" s="10" t="s">
        <v>153</v>
      </c>
      <c r="B30" s="12" t="s">
        <v>118</v>
      </c>
      <c r="C30" s="13" t="s">
        <v>106</v>
      </c>
      <c r="D30" s="18" t="s">
        <v>119</v>
      </c>
      <c r="E30" s="17" t="s">
        <v>120</v>
      </c>
      <c r="F30" s="32">
        <v>137575</v>
      </c>
      <c r="G30" s="32">
        <v>50332.5</v>
      </c>
    </row>
    <row r="31" spans="1:7" ht="28.8">
      <c r="A31" s="10" t="s">
        <v>154</v>
      </c>
      <c r="B31" s="12" t="s">
        <v>121</v>
      </c>
      <c r="C31" s="13" t="s">
        <v>122</v>
      </c>
      <c r="D31" s="18" t="s">
        <v>123</v>
      </c>
      <c r="E31" s="18" t="s">
        <v>124</v>
      </c>
      <c r="F31" s="32">
        <v>405900</v>
      </c>
      <c r="G31" s="32">
        <v>138600</v>
      </c>
    </row>
    <row r="32" spans="1:7" ht="28.8">
      <c r="A32" s="10" t="s">
        <v>155</v>
      </c>
      <c r="B32" s="12" t="s">
        <v>125</v>
      </c>
      <c r="C32" s="13" t="s">
        <v>126</v>
      </c>
      <c r="D32" s="18" t="s">
        <v>127</v>
      </c>
      <c r="E32" s="18" t="s">
        <v>128</v>
      </c>
      <c r="F32" s="32">
        <v>148830</v>
      </c>
      <c r="G32" s="32">
        <v>50820</v>
      </c>
    </row>
    <row r="33" spans="1:7" ht="43.2">
      <c r="A33" s="10" t="s">
        <v>156</v>
      </c>
      <c r="B33" s="26" t="s">
        <v>129</v>
      </c>
      <c r="C33" s="18" t="s">
        <v>126</v>
      </c>
      <c r="D33" s="18" t="s">
        <v>130</v>
      </c>
      <c r="E33" s="18" t="s">
        <v>131</v>
      </c>
      <c r="F33" s="32">
        <v>528495.07999999996</v>
      </c>
      <c r="G33" s="32">
        <v>193351.86</v>
      </c>
    </row>
    <row r="34" spans="1:7" ht="57.6">
      <c r="A34" s="10" t="s">
        <v>157</v>
      </c>
      <c r="B34" s="26" t="s">
        <v>132</v>
      </c>
      <c r="C34" s="18" t="s">
        <v>126</v>
      </c>
      <c r="D34" s="27" t="s">
        <v>133</v>
      </c>
      <c r="E34" s="27" t="s">
        <v>134</v>
      </c>
      <c r="F34" s="33">
        <v>1228155</v>
      </c>
      <c r="G34" s="33">
        <v>349475</v>
      </c>
    </row>
    <row r="35" spans="1:7" ht="55.2">
      <c r="A35" s="10" t="s">
        <v>158</v>
      </c>
      <c r="B35" s="12" t="s">
        <v>135</v>
      </c>
      <c r="C35" s="13" t="s">
        <v>136</v>
      </c>
      <c r="D35" s="12" t="s">
        <v>137</v>
      </c>
      <c r="E35" s="11" t="s">
        <v>138</v>
      </c>
      <c r="F35" s="34">
        <v>750300</v>
      </c>
      <c r="G35" s="34">
        <v>274500</v>
      </c>
    </row>
    <row r="36" spans="1:7" ht="28.8">
      <c r="A36" s="10" t="s">
        <v>159</v>
      </c>
      <c r="B36" s="12" t="s">
        <v>139</v>
      </c>
      <c r="C36" s="13" t="s">
        <v>136</v>
      </c>
      <c r="D36" s="16" t="s">
        <v>140</v>
      </c>
      <c r="E36" s="16" t="s">
        <v>141</v>
      </c>
      <c r="F36" s="31">
        <v>255693.26</v>
      </c>
      <c r="G36" s="31">
        <v>87309.89</v>
      </c>
    </row>
    <row r="37" spans="1:7">
      <c r="E37" s="28" t="s">
        <v>160</v>
      </c>
      <c r="F37" s="29">
        <f>SUM(F3:F36)</f>
        <v>30250576.720000003</v>
      </c>
      <c r="G37" s="29">
        <f>SUM(G3:G36)</f>
        <v>8509632.5</v>
      </c>
    </row>
  </sheetData>
  <autoFilter ref="A2:G3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podpisane umowy 1.5.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2019-09-06T09:44:17Z</dcterms:modified>
</cp:coreProperties>
</file>