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A " sheetId="3" r:id="rId1"/>
  </sheets>
  <definedNames>
    <definedName name="_xlnm._FilterDatabase" localSheetId="0" hidden="1">'podpisane umowy 1.2.1.A '!$A$2:$G$3</definedName>
  </definedNames>
  <calcPr calcId="145621"/>
</workbook>
</file>

<file path=xl/calcChain.xml><?xml version="1.0" encoding="utf-8"?>
<calcChain xmlns="http://schemas.openxmlformats.org/spreadsheetml/2006/main">
  <c r="G12" i="3" l="1"/>
  <c r="F12" i="3"/>
</calcChain>
</file>

<file path=xl/sharedStrings.xml><?xml version="1.0" encoding="utf-8"?>
<sst xmlns="http://schemas.openxmlformats.org/spreadsheetml/2006/main" count="54" uniqueCount="51">
  <si>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</si>
  <si>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</si>
  <si>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</si>
  <si>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</si>
  <si>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</si>
  <si>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</si>
  <si>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</si>
  <si>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</si>
  <si>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</si>
  <si>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Razem:</t>
  </si>
  <si>
    <t>3.</t>
  </si>
  <si>
    <t>4.</t>
  </si>
  <si>
    <t>5.</t>
  </si>
  <si>
    <t>6.</t>
  </si>
  <si>
    <t>7.</t>
  </si>
  <si>
    <t>8.</t>
  </si>
  <si>
    <t>9.</t>
  </si>
  <si>
    <t>Umowy podpisane w sierpniu 2018 konkurs 1.2.1.A numer naboru 238/17</t>
  </si>
  <si>
    <t>RPDS.01.02.01-02-0123/17</t>
  </si>
  <si>
    <t>02.08.2018</t>
  </si>
  <si>
    <t>Stanisław Binkiewicz ALS</t>
  </si>
  <si>
    <t>Opracowanie konstrukcji sterowalnych energooszczędnych modułów LED, technologii ich wytwarzania oraz wdrożenia przez Stanislaw Binkiewicz ALS.</t>
  </si>
  <si>
    <t>RPDS.01.02.01-02-0139/17</t>
  </si>
  <si>
    <t>ELBAS Andrzej Słodkowski</t>
  </si>
  <si>
    <t>Opracowanie i wdrożenie Inteligentnego Systemu Zarządzania Przejazdami (ISZP) na skrzyżowaniach dróg publicznych z trasami lokalnego, lekkiego ruchu kolejowego przez Elbas Andrzej Słodkowski.</t>
  </si>
  <si>
    <t>RPDS.01.02.01-02-0068/17</t>
  </si>
  <si>
    <t>PROKOSTAL SPÓŁKA Z OGRANICZONA ODPOWIEDZIALNOSCIA SPÓŁKA KOMANDYTOWA</t>
  </si>
  <si>
    <t>Opracowanie innowacyjnej mobilnej platformy przeznaczonej do serwisowania składów kolejowych</t>
  </si>
  <si>
    <t>RPDS.01.02.01-02-0090/17</t>
  </si>
  <si>
    <t>07.08.2018</t>
  </si>
  <si>
    <t xml:space="preserve">RADOSŁAW TYC IT ELITE </t>
  </si>
  <si>
    <t>„Innowacyjne technologie antenowe na potrzeby zastosowań w nowoczesnych sieciach mobilnych i bezprzewodowych oraz łączach bezzałogowych obiektów latających”</t>
  </si>
  <si>
    <t>RPDS.01.02.01-02-0120/17</t>
  </si>
  <si>
    <t>"BIKKOPLAST" SPÓŁKA Z OGRANICZONA ODPOWIEDZIALNOSCIĄ</t>
  </si>
  <si>
    <t>„Opracowanie technologii spieniania do produkcji ekologicznej kratki parkingowej”</t>
  </si>
  <si>
    <t>RPDS.01.02.01-02-0033/17</t>
  </si>
  <si>
    <t>09.08.2018</t>
  </si>
  <si>
    <t>SKY TRONIC SPÓŁKA Z OGRANICZONĄ ODPOWIEDZIALNOŚCIĄ</t>
  </si>
  <si>
    <t>Opracowanie autonomicznego bezzałogowego statku powietrznego do inspekcji termowizyjnych dużych obiektów inżynieryjnych, w oparciu o technologię sterowania rozmytego.</t>
  </si>
  <si>
    <t>RPDS.01.02.01-02-0020/17</t>
  </si>
  <si>
    <t>16.08.2018</t>
  </si>
  <si>
    <t>Zakład Produkcji Wyrobów Papierowych "DOLPAP" Sp. z o.o.</t>
  </si>
  <si>
    <t xml:space="preserve">Rozwój działalności badawczo -rozwojowej firmy DOLPAP poprzez badania rozwojowe nad produktami papierowymi i foliowymi. </t>
  </si>
  <si>
    <t>RPDS.01.02.01-02-0032/17</t>
  </si>
  <si>
    <t>17.08.2018</t>
  </si>
  <si>
    <t xml:space="preserve">"DOMEX"  SPÓŁKA Z OGRANICZONĄ ODPOWIEDZIALNOŚCIĄ </t>
  </si>
  <si>
    <t>„OPTYMALIZACJA ZAKRESU STOSOWANIA ŁĄCZNIKÓW STALOWYCH NA RUROCIĄGACH ORAZ ZAPROJEKTOWANIE NOWEGO TYPU USZCZELKI O ZWIĘKSZONYM ZAKRESIE W CELU STWORZENIA PRZEWAGI KONKURENCYJNEJ FIRMY DOMEX SP. Z O.O.”</t>
  </si>
  <si>
    <t>RPDS.01.02.01-02-0069/17</t>
  </si>
  <si>
    <t>27.08.2018</t>
  </si>
  <si>
    <t>Schima Sp. z o.o.</t>
  </si>
  <si>
    <t>Prace badawczo-rozwojowe w celu opracowania elementów składowych innowacyjnego systemu przywołania personelu medycznego w Schima Sp. z o.o. we Wrocławiu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</si>
</sst>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23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6" fillId="0" borderId="1" xfId="35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1" sqref="B1:E1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7" t="s">
        <v>17</v>
      </c>
      <c r="C1" s="17"/>
      <c r="D1" s="17"/>
      <c r="E1" s="17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18</v>
      </c>
      <c r="C3" s="15" t="s">
        <v>19</v>
      </c>
      <c r="D3" s="14" t="s">
        <v>20</v>
      </c>
      <c r="E3" s="14" t="s">
        <v>21</v>
      </c>
      <c r="F3" s="15">
        <v>2652144.8199999998</v>
      </c>
      <c r="G3" s="15">
        <v>1817212.61</v>
      </c>
    </row>
    <row r="4" spans="1:7" ht="55.2">
      <c r="A4" s="10" t="s">
        <v>8</v>
      </c>
      <c r="B4" s="18" t="s">
        <v>22</v>
      </c>
      <c r="C4" s="19" t="s">
        <v>19</v>
      </c>
      <c r="D4" s="14" t="s">
        <v>23</v>
      </c>
      <c r="E4" s="14" t="s">
        <v>24</v>
      </c>
      <c r="F4" s="15">
        <v>4605212</v>
      </c>
      <c r="G4" s="15">
        <v>2926448.86</v>
      </c>
    </row>
    <row r="5" spans="1:7" ht="27.6">
      <c r="A5" s="10" t="s">
        <v>10</v>
      </c>
      <c r="B5" s="14" t="s">
        <v>25</v>
      </c>
      <c r="C5" s="19" t="s">
        <v>19</v>
      </c>
      <c r="D5" s="14" t="s">
        <v>26</v>
      </c>
      <c r="E5" s="14" t="s">
        <v>27</v>
      </c>
      <c r="F5" s="15">
        <v>794469.36</v>
      </c>
      <c r="G5" s="15">
        <v>365264.68</v>
      </c>
    </row>
    <row r="6" spans="1:7" ht="41.4">
      <c r="A6" s="10" t="s">
        <v>11</v>
      </c>
      <c r="B6" s="14" t="s">
        <v>28</v>
      </c>
      <c r="C6" s="19" t="s">
        <v>29</v>
      </c>
      <c r="D6" s="13" t="s">
        <v>30</v>
      </c>
      <c r="E6" s="14" t="s">
        <v>31</v>
      </c>
      <c r="F6" s="16">
        <v>2055093.57</v>
      </c>
      <c r="G6" s="16">
        <v>1528384.21</v>
      </c>
    </row>
    <row r="7" spans="1:7" ht="28.8">
      <c r="A7" s="10" t="s">
        <v>12</v>
      </c>
      <c r="B7" s="14" t="s">
        <v>32</v>
      </c>
      <c r="C7" s="19" t="s">
        <v>29</v>
      </c>
      <c r="D7" s="13" t="s">
        <v>33</v>
      </c>
      <c r="E7" s="14" t="s">
        <v>34</v>
      </c>
      <c r="F7" s="16">
        <v>579026.99</v>
      </c>
      <c r="G7" s="16">
        <v>380637.13</v>
      </c>
    </row>
    <row r="8" spans="1:7" ht="28.8">
      <c r="A8" s="10" t="s">
        <v>13</v>
      </c>
      <c r="B8" s="14" t="s">
        <v>35</v>
      </c>
      <c r="C8" s="21" t="s">
        <v>36</v>
      </c>
      <c r="D8" s="13" t="s">
        <v>37</v>
      </c>
      <c r="E8" s="22" t="s">
        <v>38</v>
      </c>
      <c r="F8" s="16">
        <v>1994571.28</v>
      </c>
      <c r="G8" s="16">
        <v>1288090.8799999999</v>
      </c>
    </row>
    <row r="9" spans="1:7" ht="43.2">
      <c r="A9" s="10" t="s">
        <v>14</v>
      </c>
      <c r="B9" s="14" t="s">
        <v>39</v>
      </c>
      <c r="C9" s="22" t="s">
        <v>40</v>
      </c>
      <c r="D9" s="13" t="s">
        <v>41</v>
      </c>
      <c r="E9" s="20" t="s">
        <v>42</v>
      </c>
      <c r="F9" s="16">
        <v>2130419.4</v>
      </c>
      <c r="G9" s="16">
        <v>954033.3</v>
      </c>
    </row>
    <row r="10" spans="1:7" ht="69">
      <c r="A10" s="10" t="s">
        <v>15</v>
      </c>
      <c r="B10" s="14" t="s">
        <v>43</v>
      </c>
      <c r="C10" s="22" t="s">
        <v>44</v>
      </c>
      <c r="D10" s="13" t="s">
        <v>45</v>
      </c>
      <c r="E10" s="14" t="s">
        <v>46</v>
      </c>
      <c r="F10" s="16">
        <v>546078.51</v>
      </c>
      <c r="G10" s="16">
        <v>262453.58</v>
      </c>
    </row>
    <row r="11" spans="1:7" ht="41.4">
      <c r="A11" s="10" t="s">
        <v>16</v>
      </c>
      <c r="B11" s="14" t="s">
        <v>47</v>
      </c>
      <c r="C11" s="22" t="s">
        <v>48</v>
      </c>
      <c r="D11" s="13" t="s">
        <v>49</v>
      </c>
      <c r="E11" s="14" t="s">
        <v>50</v>
      </c>
      <c r="F11" s="16">
        <v>2585334.9500000002</v>
      </c>
      <c r="G11" s="16">
        <v>1423059</v>
      </c>
    </row>
    <row r="12" spans="1:7">
      <c r="E12" s="11" t="s">
        <v>9</v>
      </c>
      <c r="F12" s="12">
        <f>SUM(F3:F11)</f>
        <v>17942350.879999999</v>
      </c>
      <c r="G12" s="12">
        <f>SUM(G3:G11)</f>
        <v>10945584.25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2018-09-04T09:35:19Z</dcterms:modified>
</cp:coreProperties>
</file>